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PennHighlands\Pricing Transparency\"/>
    </mc:Choice>
  </mc:AlternateContent>
  <xr:revisionPtr revIDLastSave="0" documentId="13_ncr:1_{B27728AB-0322-433D-BC31-9BBF712C3D33}" xr6:coauthVersionLast="47" xr6:coauthVersionMax="47" xr10:uidLastSave="{00000000-0000-0000-0000-000000000000}"/>
  <bookViews>
    <workbookView xWindow="-108" yWindow="-108" windowWidth="23256" windowHeight="12456" xr2:uid="{B9D1BAA3-9B3D-4D12-9459-4EE2BDD540F1}"/>
  </bookViews>
  <sheets>
    <sheet name="Penn Highlands Mon Valley" sheetId="1" r:id="rId1"/>
  </sheets>
  <definedNames>
    <definedName name="_xlnm._FilterDatabase" localSheetId="0" hidden="1">'Penn Highlands Mon Valley'!$A$4:$AX$1468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67" i="1" l="1"/>
  <c r="G1454" i="1"/>
  <c r="G1452" i="1"/>
  <c r="G1448" i="1"/>
  <c r="G1445" i="1"/>
  <c r="G1442" i="1"/>
  <c r="G1439" i="1"/>
  <c r="G1437" i="1"/>
  <c r="G1435" i="1"/>
  <c r="G1432" i="1"/>
  <c r="G1430" i="1"/>
  <c r="G1428" i="1"/>
  <c r="G1426" i="1"/>
  <c r="G1422" i="1"/>
  <c r="G1418" i="1"/>
  <c r="G1416" i="1"/>
  <c r="G1414" i="1"/>
  <c r="G1411" i="1"/>
  <c r="G1407" i="1"/>
  <c r="G1404" i="1"/>
  <c r="G1402" i="1"/>
  <c r="G1383" i="1"/>
  <c r="G1374" i="1"/>
  <c r="G1361" i="1"/>
  <c r="G1349" i="1"/>
  <c r="G1325" i="1"/>
  <c r="G1300" i="1"/>
  <c r="G1295" i="1"/>
  <c r="G1290" i="1"/>
  <c r="G1284" i="1"/>
  <c r="G1277" i="1"/>
  <c r="G1267" i="1"/>
  <c r="G1257" i="1"/>
  <c r="G1250" i="1"/>
  <c r="G1243" i="1"/>
  <c r="G1228" i="1"/>
  <c r="G1226" i="1"/>
  <c r="G1224" i="1"/>
  <c r="G1222" i="1"/>
  <c r="G1217" i="1"/>
  <c r="G1215" i="1"/>
  <c r="G1213" i="1"/>
  <c r="G1210" i="1"/>
  <c r="G1207" i="1"/>
  <c r="G1205" i="1"/>
  <c r="G1203" i="1"/>
  <c r="G1201" i="1"/>
  <c r="G1199" i="1"/>
  <c r="G1197" i="1"/>
  <c r="G1195" i="1"/>
  <c r="G1182" i="1"/>
  <c r="G1164" i="1"/>
  <c r="G1162" i="1"/>
  <c r="G1157" i="1"/>
  <c r="G1155" i="1"/>
  <c r="G1152" i="1"/>
  <c r="G1150" i="1"/>
  <c r="G1148" i="1"/>
  <c r="G1138" i="1"/>
  <c r="G1123" i="1"/>
  <c r="G1121" i="1"/>
  <c r="G1116" i="1"/>
  <c r="G1113" i="1"/>
  <c r="G1111" i="1"/>
  <c r="G1109" i="1"/>
  <c r="G1106" i="1"/>
  <c r="G1102" i="1"/>
  <c r="G1100" i="1"/>
  <c r="G1098" i="1"/>
  <c r="G1094" i="1"/>
  <c r="G1090" i="1"/>
  <c r="G1087" i="1"/>
  <c r="G1084" i="1"/>
  <c r="G1079" i="1"/>
  <c r="G1076" i="1"/>
  <c r="G1071" i="1"/>
  <c r="G1066" i="1"/>
  <c r="G1062" i="1"/>
  <c r="G1058" i="1"/>
  <c r="G1055" i="1"/>
  <c r="G1050" i="1"/>
  <c r="G1047" i="1"/>
  <c r="G1045" i="1"/>
  <c r="G1043" i="1"/>
  <c r="G1040" i="1"/>
  <c r="G1038" i="1"/>
  <c r="G1035" i="1"/>
  <c r="G1032" i="1"/>
  <c r="G1025" i="1"/>
  <c r="G1023" i="1"/>
  <c r="G1020" i="1"/>
  <c r="G1017" i="1"/>
  <c r="G1014" i="1"/>
  <c r="G1011" i="1"/>
  <c r="G1009" i="1"/>
  <c r="G1007" i="1"/>
  <c r="G1005" i="1"/>
  <c r="G1002" i="1"/>
  <c r="G998" i="1"/>
  <c r="G996" i="1"/>
  <c r="G994" i="1"/>
  <c r="G992" i="1"/>
  <c r="G989" i="1"/>
  <c r="G985" i="1"/>
  <c r="G983" i="1"/>
  <c r="G980" i="1"/>
  <c r="G977" i="1"/>
  <c r="G974" i="1"/>
  <c r="G972" i="1"/>
  <c r="G969" i="1"/>
  <c r="G966" i="1"/>
  <c r="G963" i="1"/>
  <c r="G960" i="1"/>
  <c r="G956" i="1"/>
  <c r="G953" i="1"/>
  <c r="G951" i="1"/>
  <c r="G949" i="1"/>
  <c r="G947" i="1"/>
  <c r="G944" i="1"/>
  <c r="G942" i="1"/>
  <c r="G939" i="1"/>
  <c r="G936" i="1"/>
  <c r="G930" i="1"/>
  <c r="G927" i="1"/>
  <c r="G923" i="1"/>
  <c r="G921" i="1"/>
  <c r="G918" i="1"/>
  <c r="G915" i="1"/>
  <c r="G910" i="1"/>
  <c r="G907" i="1"/>
  <c r="G904" i="1"/>
  <c r="G901" i="1"/>
  <c r="G895" i="1"/>
  <c r="G893" i="1"/>
  <c r="G881" i="1"/>
  <c r="G877" i="1"/>
  <c r="G865" i="1"/>
  <c r="G859" i="1"/>
  <c r="G853" i="1"/>
  <c r="G851" i="1"/>
  <c r="G849" i="1"/>
  <c r="G847" i="1"/>
  <c r="G845" i="1"/>
  <c r="G843" i="1"/>
  <c r="G841" i="1"/>
  <c r="G839" i="1"/>
  <c r="G837" i="1"/>
  <c r="G835" i="1"/>
  <c r="G832" i="1"/>
  <c r="G830" i="1"/>
  <c r="G828" i="1"/>
  <c r="G826" i="1"/>
  <c r="G824" i="1"/>
  <c r="G822" i="1"/>
  <c r="G820" i="1"/>
  <c r="G818" i="1"/>
  <c r="G816" i="1"/>
  <c r="G813" i="1"/>
  <c r="G811" i="1"/>
  <c r="G809" i="1"/>
  <c r="G807" i="1"/>
  <c r="G805" i="1"/>
  <c r="G803" i="1"/>
  <c r="G801" i="1"/>
  <c r="G797" i="1"/>
  <c r="G795" i="1"/>
  <c r="G793" i="1"/>
  <c r="G790" i="1"/>
  <c r="G787" i="1"/>
  <c r="G780" i="1"/>
  <c r="G774" i="1"/>
  <c r="G772" i="1"/>
  <c r="G770" i="1"/>
  <c r="G768" i="1"/>
  <c r="G766" i="1"/>
  <c r="G764" i="1"/>
  <c r="G762" i="1"/>
  <c r="G760" i="1"/>
  <c r="G758" i="1"/>
  <c r="G756" i="1"/>
  <c r="G754" i="1"/>
  <c r="G752" i="1"/>
  <c r="G750" i="1"/>
  <c r="G748" i="1"/>
  <c r="G746" i="1"/>
  <c r="G744" i="1"/>
  <c r="G740" i="1"/>
  <c r="G738" i="1"/>
  <c r="G736" i="1"/>
  <c r="G734" i="1"/>
  <c r="G732" i="1"/>
  <c r="G725" i="1"/>
  <c r="G723" i="1"/>
  <c r="G721" i="1"/>
  <c r="G719" i="1"/>
  <c r="G717" i="1"/>
  <c r="G715" i="1"/>
  <c r="G713" i="1"/>
  <c r="G710" i="1"/>
  <c r="G708" i="1"/>
  <c r="G706" i="1"/>
  <c r="G704" i="1"/>
  <c r="G702" i="1"/>
  <c r="G688" i="1"/>
  <c r="G686" i="1"/>
  <c r="G684" i="1"/>
  <c r="G682" i="1"/>
  <c r="G680" i="1"/>
  <c r="G672" i="1"/>
  <c r="G670" i="1"/>
  <c r="G667" i="1"/>
  <c r="G665" i="1"/>
  <c r="G663" i="1"/>
  <c r="G661" i="1"/>
  <c r="G659" i="1"/>
  <c r="G657" i="1"/>
  <c r="G655" i="1"/>
  <c r="G653" i="1"/>
  <c r="G651" i="1"/>
  <c r="G649" i="1"/>
  <c r="G645" i="1"/>
  <c r="G643" i="1"/>
  <c r="G641" i="1"/>
  <c r="G639" i="1"/>
  <c r="G637" i="1"/>
  <c r="G635" i="1"/>
  <c r="G631" i="1"/>
  <c r="G629" i="1"/>
  <c r="G624" i="1"/>
  <c r="G622" i="1"/>
  <c r="G620" i="1"/>
  <c r="G618" i="1"/>
  <c r="G616" i="1"/>
  <c r="G614" i="1"/>
  <c r="G612" i="1"/>
  <c r="G610" i="1"/>
  <c r="G602" i="1"/>
  <c r="G592" i="1"/>
  <c r="G590" i="1"/>
  <c r="G588" i="1"/>
  <c r="G586" i="1"/>
  <c r="G581" i="1"/>
  <c r="G579" i="1"/>
  <c r="G577" i="1"/>
  <c r="G575" i="1"/>
  <c r="G566" i="1"/>
  <c r="G564" i="1"/>
  <c r="G556" i="1"/>
  <c r="G549" i="1"/>
  <c r="G528" i="1"/>
  <c r="G515" i="1"/>
  <c r="G500" i="1"/>
  <c r="G488" i="1"/>
  <c r="G476" i="1"/>
  <c r="G459" i="1"/>
  <c r="G448" i="1"/>
  <c r="G437" i="1"/>
  <c r="G425" i="1"/>
  <c r="G414" i="1"/>
  <c r="G402" i="1"/>
  <c r="G395" i="1"/>
  <c r="G387" i="1"/>
  <c r="G376" i="1"/>
  <c r="G370" i="1"/>
  <c r="G358" i="1"/>
  <c r="G345" i="1"/>
  <c r="G333" i="1"/>
  <c r="G322" i="1"/>
  <c r="G313" i="1"/>
  <c r="G301" i="1"/>
  <c r="G290" i="1"/>
  <c r="G279" i="1"/>
  <c r="G270" i="1"/>
  <c r="G260" i="1"/>
  <c r="G254" i="1"/>
  <c r="G241" i="1"/>
  <c r="G236" i="1"/>
  <c r="G233" i="1"/>
  <c r="G224" i="1"/>
  <c r="G212" i="1"/>
  <c r="G204" i="1"/>
  <c r="G190" i="1"/>
  <c r="G185" i="1"/>
  <c r="G180" i="1"/>
  <c r="G160" i="1"/>
  <c r="G139" i="1"/>
  <c r="G131" i="1"/>
  <c r="G112" i="1"/>
  <c r="G101" i="1"/>
  <c r="G97" i="1"/>
  <c r="G85" i="1"/>
  <c r="G69" i="1"/>
  <c r="G54" i="1"/>
  <c r="G47" i="1"/>
  <c r="G42" i="1"/>
  <c r="G38" i="1"/>
  <c r="G32" i="1"/>
  <c r="G29" i="1"/>
  <c r="G25" i="1"/>
  <c r="G5" i="1"/>
  <c r="I1467" i="1"/>
  <c r="H1467" i="1" s="1"/>
  <c r="I1454" i="1"/>
  <c r="H1454" i="1"/>
  <c r="I1452" i="1"/>
  <c r="H1452" i="1"/>
  <c r="I1448" i="1"/>
  <c r="H1448" i="1"/>
  <c r="I1445" i="1"/>
  <c r="H1445" i="1"/>
  <c r="I1442" i="1"/>
  <c r="H1442" i="1"/>
  <c r="I1439" i="1"/>
  <c r="H1439" i="1"/>
  <c r="I1437" i="1"/>
  <c r="H1437" i="1"/>
  <c r="I1435" i="1"/>
  <c r="H1435" i="1" s="1"/>
  <c r="I1432" i="1"/>
  <c r="H1432" i="1"/>
  <c r="I1430" i="1"/>
  <c r="H1430" i="1" s="1"/>
  <c r="I1428" i="1"/>
  <c r="H1428" i="1" s="1"/>
  <c r="I1426" i="1"/>
  <c r="H1426" i="1" s="1"/>
  <c r="I1422" i="1"/>
  <c r="H1422" i="1"/>
  <c r="I1418" i="1"/>
  <c r="H1418" i="1"/>
  <c r="I1416" i="1"/>
  <c r="H1416" i="1" s="1"/>
  <c r="I1414" i="1"/>
  <c r="H1414" i="1" s="1"/>
  <c r="I1411" i="1"/>
  <c r="H1411" i="1"/>
  <c r="I1407" i="1"/>
  <c r="H1407" i="1"/>
  <c r="I1404" i="1"/>
  <c r="H1404" i="1" s="1"/>
  <c r="I1402" i="1"/>
  <c r="H1402" i="1" s="1"/>
  <c r="I1383" i="1"/>
  <c r="H1383" i="1"/>
  <c r="I1374" i="1"/>
  <c r="H1374" i="1"/>
  <c r="I1361" i="1"/>
  <c r="H1361" i="1"/>
  <c r="I1349" i="1"/>
  <c r="H1349" i="1"/>
  <c r="I1325" i="1"/>
  <c r="H1325" i="1"/>
  <c r="I1300" i="1"/>
  <c r="H1300" i="1"/>
  <c r="I1295" i="1"/>
  <c r="H1295" i="1"/>
  <c r="I1290" i="1"/>
  <c r="H1290" i="1"/>
  <c r="I1284" i="1"/>
  <c r="H1284" i="1"/>
  <c r="I1277" i="1"/>
  <c r="H1277" i="1"/>
  <c r="I1267" i="1"/>
  <c r="H1267" i="1"/>
  <c r="I1257" i="1"/>
  <c r="H1257" i="1"/>
  <c r="I1250" i="1"/>
  <c r="H1250" i="1"/>
  <c r="I1243" i="1"/>
  <c r="H1243" i="1"/>
  <c r="I1228" i="1"/>
  <c r="H1228" i="1"/>
  <c r="I1226" i="1"/>
  <c r="H1226" i="1"/>
  <c r="I1224" i="1"/>
  <c r="H1224" i="1"/>
  <c r="I1222" i="1"/>
  <c r="H1222" i="1"/>
  <c r="I1217" i="1"/>
  <c r="H1217" i="1"/>
  <c r="I1215" i="1"/>
  <c r="H1215" i="1"/>
  <c r="I1213" i="1"/>
  <c r="H1213" i="1"/>
  <c r="I1210" i="1"/>
  <c r="H1210" i="1"/>
  <c r="I1207" i="1"/>
  <c r="H1207" i="1"/>
  <c r="I1205" i="1"/>
  <c r="H1205" i="1"/>
  <c r="I1203" i="1"/>
  <c r="H1203" i="1"/>
  <c r="I1201" i="1"/>
  <c r="H1201" i="1"/>
  <c r="I1199" i="1"/>
  <c r="H1199" i="1"/>
  <c r="I1197" i="1"/>
  <c r="H1197" i="1"/>
  <c r="I1195" i="1"/>
  <c r="H1195" i="1" s="1"/>
  <c r="I1182" i="1"/>
  <c r="H1182" i="1"/>
  <c r="I1164" i="1"/>
  <c r="H1164" i="1"/>
  <c r="I1162" i="1"/>
  <c r="H1162" i="1"/>
  <c r="I1157" i="1"/>
  <c r="H1157" i="1"/>
  <c r="I1155" i="1"/>
  <c r="H1155" i="1"/>
  <c r="I1152" i="1"/>
  <c r="H1152" i="1"/>
  <c r="I1150" i="1"/>
  <c r="H1150" i="1"/>
  <c r="I1148" i="1"/>
  <c r="H1148" i="1"/>
  <c r="I1138" i="1"/>
  <c r="H1138" i="1"/>
  <c r="I1123" i="1"/>
  <c r="H1123" i="1"/>
  <c r="I1121" i="1"/>
  <c r="H1121" i="1"/>
  <c r="I1116" i="1"/>
  <c r="H1116" i="1"/>
  <c r="I1113" i="1"/>
  <c r="H1113" i="1"/>
  <c r="I1111" i="1"/>
  <c r="H1111" i="1"/>
  <c r="I1109" i="1"/>
  <c r="H1109" i="1"/>
  <c r="I1106" i="1"/>
  <c r="H1106" i="1"/>
  <c r="I1102" i="1"/>
  <c r="H1102" i="1"/>
  <c r="I1100" i="1"/>
  <c r="H1100" i="1"/>
  <c r="I1098" i="1"/>
  <c r="H1098" i="1"/>
  <c r="I1094" i="1"/>
  <c r="H1094" i="1"/>
  <c r="I1090" i="1"/>
  <c r="H1090" i="1"/>
  <c r="I1087" i="1"/>
  <c r="H1087" i="1"/>
  <c r="I1084" i="1"/>
  <c r="H1084" i="1"/>
  <c r="I1079" i="1"/>
  <c r="H1079" i="1"/>
  <c r="I1076" i="1"/>
  <c r="H1076" i="1"/>
  <c r="I1071" i="1"/>
  <c r="H1071" i="1"/>
  <c r="I1066" i="1"/>
  <c r="H1066" i="1"/>
  <c r="I1062" i="1"/>
  <c r="H1062" i="1"/>
  <c r="I1058" i="1"/>
  <c r="H1058" i="1"/>
  <c r="I1055" i="1"/>
  <c r="H1055" i="1"/>
  <c r="I1050" i="1"/>
  <c r="H1050" i="1"/>
  <c r="I1047" i="1"/>
  <c r="H1047" i="1"/>
  <c r="I1045" i="1"/>
  <c r="H1045" i="1"/>
  <c r="I1043" i="1"/>
  <c r="H1043" i="1"/>
  <c r="I1040" i="1"/>
  <c r="H1040" i="1"/>
  <c r="I1038" i="1"/>
  <c r="H1038" i="1"/>
  <c r="I1035" i="1"/>
  <c r="H1035" i="1"/>
  <c r="I1032" i="1"/>
  <c r="H1032" i="1"/>
  <c r="I1025" i="1"/>
  <c r="H1025" i="1"/>
  <c r="I1023" i="1"/>
  <c r="H1023" i="1"/>
  <c r="I1020" i="1"/>
  <c r="H1020" i="1"/>
  <c r="I1017" i="1"/>
  <c r="H1017" i="1"/>
  <c r="I1014" i="1"/>
  <c r="H1014" i="1"/>
  <c r="I1011" i="1"/>
  <c r="H1011" i="1"/>
  <c r="I1009" i="1"/>
  <c r="H1009" i="1"/>
  <c r="I1007" i="1"/>
  <c r="H1007" i="1"/>
  <c r="I1005" i="1"/>
  <c r="H1005" i="1"/>
  <c r="I1002" i="1"/>
  <c r="H1002" i="1"/>
  <c r="I998" i="1"/>
  <c r="H998" i="1"/>
  <c r="I996" i="1"/>
  <c r="H996" i="1"/>
  <c r="I994" i="1"/>
  <c r="H994" i="1"/>
  <c r="I992" i="1"/>
  <c r="H992" i="1"/>
  <c r="I989" i="1"/>
  <c r="H989" i="1"/>
  <c r="I985" i="1"/>
  <c r="H985" i="1"/>
  <c r="I983" i="1"/>
  <c r="H983" i="1"/>
  <c r="I980" i="1"/>
  <c r="H980" i="1"/>
  <c r="I977" i="1"/>
  <c r="H977" i="1"/>
  <c r="I974" i="1"/>
  <c r="H974" i="1"/>
  <c r="I972" i="1"/>
  <c r="H972" i="1"/>
  <c r="I969" i="1"/>
  <c r="H969" i="1"/>
  <c r="I966" i="1"/>
  <c r="H966" i="1"/>
  <c r="I963" i="1"/>
  <c r="H963" i="1"/>
  <c r="I960" i="1"/>
  <c r="H960" i="1"/>
  <c r="I956" i="1"/>
  <c r="H956" i="1"/>
  <c r="I953" i="1"/>
  <c r="H953" i="1"/>
  <c r="I951" i="1"/>
  <c r="H951" i="1"/>
  <c r="I949" i="1"/>
  <c r="H949" i="1"/>
  <c r="I947" i="1"/>
  <c r="H947" i="1"/>
  <c r="I944" i="1"/>
  <c r="H944" i="1"/>
  <c r="I942" i="1"/>
  <c r="H942" i="1"/>
  <c r="I939" i="1"/>
  <c r="H939" i="1"/>
  <c r="I936" i="1"/>
  <c r="H936" i="1"/>
  <c r="I930" i="1"/>
  <c r="H930" i="1"/>
  <c r="I927" i="1"/>
  <c r="H927" i="1"/>
  <c r="I923" i="1"/>
  <c r="H923" i="1"/>
  <c r="I921" i="1"/>
  <c r="H921" i="1"/>
  <c r="I918" i="1"/>
  <c r="H918" i="1"/>
  <c r="I915" i="1"/>
  <c r="H915" i="1"/>
  <c r="I910" i="1"/>
  <c r="H910" i="1"/>
  <c r="I907" i="1"/>
  <c r="H907" i="1"/>
  <c r="I904" i="1"/>
  <c r="H904" i="1"/>
  <c r="I901" i="1"/>
  <c r="H901" i="1"/>
  <c r="I895" i="1"/>
  <c r="H895" i="1"/>
  <c r="I893" i="1"/>
  <c r="H893" i="1"/>
  <c r="I881" i="1"/>
  <c r="H881" i="1"/>
  <c r="I877" i="1"/>
  <c r="H877" i="1"/>
  <c r="I865" i="1"/>
  <c r="H865" i="1"/>
  <c r="I859" i="1"/>
  <c r="H859" i="1"/>
  <c r="I853" i="1"/>
  <c r="H853" i="1"/>
  <c r="I851" i="1"/>
  <c r="H851" i="1"/>
  <c r="I849" i="1"/>
  <c r="H849" i="1"/>
  <c r="I847" i="1"/>
  <c r="H847" i="1"/>
  <c r="I845" i="1"/>
  <c r="H845" i="1"/>
  <c r="I843" i="1"/>
  <c r="H843" i="1"/>
  <c r="I841" i="1"/>
  <c r="H841" i="1"/>
  <c r="I839" i="1"/>
  <c r="H839" i="1"/>
  <c r="I837" i="1"/>
  <c r="H837" i="1"/>
  <c r="I835" i="1"/>
  <c r="H835" i="1"/>
  <c r="I832" i="1"/>
  <c r="H832" i="1"/>
  <c r="I830" i="1"/>
  <c r="H830" i="1"/>
  <c r="I828" i="1"/>
  <c r="H828" i="1"/>
  <c r="I826" i="1"/>
  <c r="H826" i="1"/>
  <c r="I824" i="1"/>
  <c r="H824" i="1"/>
  <c r="I822" i="1"/>
  <c r="H822" i="1"/>
  <c r="I820" i="1"/>
  <c r="H820" i="1"/>
  <c r="I818" i="1"/>
  <c r="H818" i="1"/>
  <c r="I816" i="1"/>
  <c r="H816" i="1"/>
  <c r="I813" i="1"/>
  <c r="H813" i="1"/>
  <c r="I811" i="1"/>
  <c r="H811" i="1"/>
  <c r="I809" i="1"/>
  <c r="H809" i="1"/>
  <c r="I807" i="1"/>
  <c r="H807" i="1"/>
  <c r="I805" i="1"/>
  <c r="H805" i="1"/>
  <c r="I803" i="1"/>
  <c r="H803" i="1"/>
  <c r="I801" i="1"/>
  <c r="H801" i="1"/>
  <c r="I797" i="1"/>
  <c r="H797" i="1"/>
  <c r="I795" i="1"/>
  <c r="H795" i="1"/>
  <c r="I793" i="1"/>
  <c r="H793" i="1"/>
  <c r="I790" i="1"/>
  <c r="H790" i="1"/>
  <c r="I787" i="1"/>
  <c r="H787" i="1"/>
  <c r="I780" i="1"/>
  <c r="H780" i="1"/>
  <c r="I774" i="1"/>
  <c r="H774" i="1"/>
  <c r="I772" i="1"/>
  <c r="H772" i="1"/>
  <c r="I770" i="1"/>
  <c r="H770" i="1"/>
  <c r="I768" i="1"/>
  <c r="H768" i="1"/>
  <c r="I766" i="1"/>
  <c r="H766" i="1" s="1"/>
  <c r="I764" i="1"/>
  <c r="H764" i="1" s="1"/>
  <c r="I762" i="1"/>
  <c r="H762" i="1"/>
  <c r="I760" i="1"/>
  <c r="H760" i="1"/>
  <c r="I758" i="1"/>
  <c r="H758" i="1"/>
  <c r="I756" i="1"/>
  <c r="H756" i="1"/>
  <c r="I754" i="1"/>
  <c r="H754" i="1"/>
  <c r="I752" i="1"/>
  <c r="H752" i="1"/>
  <c r="I750" i="1"/>
  <c r="H750" i="1"/>
  <c r="I748" i="1"/>
  <c r="H748" i="1"/>
  <c r="I746" i="1"/>
  <c r="H746" i="1"/>
  <c r="I744" i="1"/>
  <c r="H744" i="1"/>
  <c r="I740" i="1"/>
  <c r="H740" i="1"/>
  <c r="I738" i="1"/>
  <c r="H738" i="1"/>
  <c r="I736" i="1"/>
  <c r="H736" i="1"/>
  <c r="I734" i="1"/>
  <c r="H734" i="1"/>
  <c r="I732" i="1"/>
  <c r="H732" i="1"/>
  <c r="I725" i="1"/>
  <c r="H725" i="1"/>
  <c r="I723" i="1"/>
  <c r="H723" i="1"/>
  <c r="I721" i="1"/>
  <c r="H721" i="1"/>
  <c r="I719" i="1"/>
  <c r="H719" i="1"/>
  <c r="I717" i="1"/>
  <c r="H717" i="1"/>
  <c r="I715" i="1"/>
  <c r="H715" i="1" s="1"/>
  <c r="I713" i="1"/>
  <c r="H713" i="1"/>
  <c r="I710" i="1"/>
  <c r="H710" i="1"/>
  <c r="I708" i="1"/>
  <c r="H708" i="1"/>
  <c r="I706" i="1"/>
  <c r="H706" i="1"/>
  <c r="I704" i="1"/>
  <c r="H704" i="1"/>
  <c r="I702" i="1"/>
  <c r="H702" i="1"/>
  <c r="I688" i="1"/>
  <c r="H688" i="1"/>
  <c r="I686" i="1"/>
  <c r="H686" i="1"/>
  <c r="I684" i="1"/>
  <c r="H684" i="1"/>
  <c r="I682" i="1"/>
  <c r="H682" i="1"/>
  <c r="I680" i="1"/>
  <c r="H680" i="1"/>
  <c r="I672" i="1"/>
  <c r="H672" i="1"/>
  <c r="I670" i="1"/>
  <c r="H670" i="1"/>
  <c r="I667" i="1"/>
  <c r="H667" i="1"/>
  <c r="I665" i="1"/>
  <c r="H665" i="1"/>
  <c r="I663" i="1"/>
  <c r="H663" i="1"/>
  <c r="I661" i="1"/>
  <c r="H661" i="1"/>
  <c r="I659" i="1"/>
  <c r="H659" i="1"/>
  <c r="I657" i="1"/>
  <c r="H657" i="1"/>
  <c r="I655" i="1"/>
  <c r="H655" i="1"/>
  <c r="I653" i="1"/>
  <c r="H653" i="1"/>
  <c r="I651" i="1"/>
  <c r="H651" i="1"/>
  <c r="I649" i="1"/>
  <c r="H649" i="1"/>
  <c r="I645" i="1"/>
  <c r="H645" i="1"/>
  <c r="I643" i="1"/>
  <c r="H643" i="1"/>
  <c r="I641" i="1"/>
  <c r="H641" i="1"/>
  <c r="I639" i="1"/>
  <c r="H639" i="1"/>
  <c r="I637" i="1"/>
  <c r="H637" i="1"/>
  <c r="I635" i="1"/>
  <c r="H635" i="1"/>
  <c r="I631" i="1"/>
  <c r="H631" i="1"/>
  <c r="I629" i="1"/>
  <c r="H629" i="1"/>
  <c r="I624" i="1"/>
  <c r="H624" i="1"/>
  <c r="I622" i="1"/>
  <c r="H622" i="1"/>
  <c r="I620" i="1"/>
  <c r="H620" i="1"/>
  <c r="I618" i="1"/>
  <c r="H618" i="1"/>
  <c r="I616" i="1"/>
  <c r="H616" i="1"/>
  <c r="I614" i="1"/>
  <c r="H614" i="1"/>
  <c r="I612" i="1"/>
  <c r="H612" i="1"/>
  <c r="I610" i="1"/>
  <c r="H610" i="1"/>
  <c r="I602" i="1"/>
  <c r="H602" i="1"/>
  <c r="I592" i="1"/>
  <c r="H592" i="1"/>
  <c r="I590" i="1"/>
  <c r="H590" i="1"/>
  <c r="I588" i="1"/>
  <c r="H588" i="1"/>
  <c r="I586" i="1"/>
  <c r="H586" i="1"/>
  <c r="I581" i="1"/>
  <c r="H581" i="1"/>
  <c r="I579" i="1"/>
  <c r="H579" i="1"/>
  <c r="I577" i="1"/>
  <c r="H577" i="1"/>
  <c r="I575" i="1"/>
  <c r="H575" i="1"/>
  <c r="I566" i="1"/>
  <c r="H566" i="1"/>
  <c r="I564" i="1"/>
  <c r="H564" i="1" s="1"/>
  <c r="I556" i="1"/>
  <c r="H556" i="1"/>
  <c r="I549" i="1"/>
  <c r="H549" i="1"/>
  <c r="I528" i="1"/>
  <c r="H528" i="1"/>
  <c r="I515" i="1"/>
  <c r="H515" i="1"/>
  <c r="I500" i="1"/>
  <c r="H500" i="1"/>
  <c r="I488" i="1"/>
  <c r="H488" i="1"/>
  <c r="I476" i="1"/>
  <c r="H476" i="1"/>
  <c r="I459" i="1"/>
  <c r="H459" i="1"/>
  <c r="I448" i="1"/>
  <c r="H448" i="1"/>
  <c r="I437" i="1"/>
  <c r="H437" i="1"/>
  <c r="I425" i="1"/>
  <c r="H425" i="1"/>
  <c r="I414" i="1"/>
  <c r="H414" i="1"/>
  <c r="I402" i="1"/>
  <c r="H402" i="1"/>
  <c r="I395" i="1"/>
  <c r="H395" i="1"/>
  <c r="I387" i="1"/>
  <c r="H387" i="1" s="1"/>
  <c r="I376" i="1"/>
  <c r="H376" i="1"/>
  <c r="I370" i="1"/>
  <c r="H370" i="1"/>
  <c r="I358" i="1"/>
  <c r="H358" i="1"/>
  <c r="I345" i="1"/>
  <c r="H345" i="1"/>
  <c r="I333" i="1"/>
  <c r="H333" i="1"/>
  <c r="I322" i="1"/>
  <c r="H322" i="1"/>
  <c r="I313" i="1"/>
  <c r="H313" i="1"/>
  <c r="I301" i="1"/>
  <c r="H301" i="1"/>
  <c r="I290" i="1"/>
  <c r="H290" i="1"/>
  <c r="I279" i="1"/>
  <c r="H279" i="1"/>
  <c r="I270" i="1"/>
  <c r="H270" i="1"/>
  <c r="I260" i="1"/>
  <c r="H260" i="1"/>
  <c r="I254" i="1"/>
  <c r="H254" i="1"/>
  <c r="I241" i="1"/>
  <c r="H241" i="1"/>
  <c r="I236" i="1"/>
  <c r="H236" i="1"/>
  <c r="I233" i="1"/>
  <c r="H233" i="1"/>
  <c r="I224" i="1"/>
  <c r="H224" i="1"/>
  <c r="I212" i="1"/>
  <c r="H212" i="1"/>
  <c r="I204" i="1"/>
  <c r="H204" i="1"/>
  <c r="I190" i="1"/>
  <c r="H190" i="1"/>
  <c r="I185" i="1"/>
  <c r="H185" i="1"/>
  <c r="I180" i="1"/>
  <c r="H180" i="1"/>
  <c r="I160" i="1"/>
  <c r="H160" i="1"/>
  <c r="I139" i="1"/>
  <c r="H139" i="1"/>
  <c r="I131" i="1"/>
  <c r="H131" i="1"/>
  <c r="I112" i="1"/>
  <c r="H112" i="1"/>
  <c r="I101" i="1"/>
  <c r="H101" i="1"/>
  <c r="I97" i="1"/>
  <c r="H97" i="1"/>
  <c r="I85" i="1"/>
  <c r="H85" i="1"/>
  <c r="I69" i="1"/>
  <c r="H69" i="1"/>
  <c r="I54" i="1"/>
  <c r="H54" i="1"/>
  <c r="I47" i="1"/>
  <c r="H47" i="1"/>
  <c r="I42" i="1"/>
  <c r="H42" i="1"/>
  <c r="I38" i="1"/>
  <c r="H38" i="1"/>
  <c r="I32" i="1"/>
  <c r="H32" i="1"/>
  <c r="I29" i="1"/>
  <c r="H29" i="1"/>
  <c r="I25" i="1"/>
  <c r="H25" i="1"/>
  <c r="I5" i="1"/>
  <c r="H5" i="1"/>
</calcChain>
</file>

<file path=xl/sharedStrings.xml><?xml version="1.0" encoding="utf-8"?>
<sst xmlns="http://schemas.openxmlformats.org/spreadsheetml/2006/main" count="3566" uniqueCount="762">
  <si>
    <t>Primary Code</t>
  </si>
  <si>
    <t>Primary Description</t>
  </si>
  <si>
    <t>Code</t>
  </si>
  <si>
    <t>Code Description</t>
  </si>
  <si>
    <t>Service Location</t>
  </si>
  <si>
    <t>Charges</t>
  </si>
  <si>
    <t>Cash Price</t>
  </si>
  <si>
    <t>Min Allowable</t>
  </si>
  <si>
    <t>Max Allowable</t>
  </si>
  <si>
    <t>CLAIM</t>
  </si>
  <si>
    <t>IP</t>
  </si>
  <si>
    <t>0250</t>
  </si>
  <si>
    <t>0255</t>
  </si>
  <si>
    <t>0270</t>
  </si>
  <si>
    <t>0272</t>
  </si>
  <si>
    <t>0278</t>
  </si>
  <si>
    <t>0305</t>
  </si>
  <si>
    <t>0306</t>
  </si>
  <si>
    <t>0320</t>
  </si>
  <si>
    <t>0360</t>
  </si>
  <si>
    <t>0370</t>
  </si>
  <si>
    <t>0636</t>
  </si>
  <si>
    <t>0710</t>
  </si>
  <si>
    <t>0300</t>
  </si>
  <si>
    <t>0301</t>
  </si>
  <si>
    <t>0309</t>
  </si>
  <si>
    <t>0351</t>
  </si>
  <si>
    <t>0390</t>
  </si>
  <si>
    <t>0402</t>
  </si>
  <si>
    <t>0424</t>
  </si>
  <si>
    <t>0434</t>
  </si>
  <si>
    <t>0730</t>
  </si>
  <si>
    <t>0920</t>
  </si>
  <si>
    <t>0450</t>
  </si>
  <si>
    <t>0302</t>
  </si>
  <si>
    <t>0480</t>
  </si>
  <si>
    <t>0921</t>
  </si>
  <si>
    <t>0352</t>
  </si>
  <si>
    <t>0379</t>
  </si>
  <si>
    <t>0410</t>
  </si>
  <si>
    <t>0481</t>
  </si>
  <si>
    <t>0260</t>
  </si>
  <si>
    <t>0762</t>
  </si>
  <si>
    <t>0761</t>
  </si>
  <si>
    <t>470</t>
  </si>
  <si>
    <t>0350</t>
  </si>
  <si>
    <t>0771</t>
  </si>
  <si>
    <t>0341</t>
  </si>
  <si>
    <t>0343</t>
  </si>
  <si>
    <t>OP</t>
  </si>
  <si>
    <t>0259</t>
  </si>
  <si>
    <t>12001</t>
  </si>
  <si>
    <t>Rpr s/n/ax/gen/trnk 2.5cm/&lt;</t>
  </si>
  <si>
    <t>19081</t>
  </si>
  <si>
    <t>Bx breast 1st lesion strtctc</t>
  </si>
  <si>
    <t>0401</t>
  </si>
  <si>
    <t>19083</t>
  </si>
  <si>
    <t>Bx breast 1st lesion us imag</t>
  </si>
  <si>
    <t>19120</t>
  </si>
  <si>
    <t>Removal of breast lesion</t>
  </si>
  <si>
    <t>19301</t>
  </si>
  <si>
    <t>Partial mastectomy</t>
  </si>
  <si>
    <t>27130</t>
  </si>
  <si>
    <t>Total hip arthroplasty</t>
  </si>
  <si>
    <t>27447</t>
  </si>
  <si>
    <t>Total knee arthroplasty</t>
  </si>
  <si>
    <t>29826</t>
  </si>
  <si>
    <t>Sho arthrs srg decompression</t>
  </si>
  <si>
    <t>29827</t>
  </si>
  <si>
    <t>Sho arthrs srg rt8tr cuf rpr</t>
  </si>
  <si>
    <t>29881</t>
  </si>
  <si>
    <t>Knee arthroscopy/surgery</t>
  </si>
  <si>
    <t>36415</t>
  </si>
  <si>
    <t>Routine venipuncture</t>
  </si>
  <si>
    <t>36430</t>
  </si>
  <si>
    <t>0391</t>
  </si>
  <si>
    <t>36561</t>
  </si>
  <si>
    <t>Insert tunneled cv cath</t>
  </si>
  <si>
    <t>38525</t>
  </si>
  <si>
    <t>Biopsy/removal lymph nodes</t>
  </si>
  <si>
    <t>43235</t>
  </si>
  <si>
    <t>Egd diagnostic brush wash</t>
  </si>
  <si>
    <t>43239</t>
  </si>
  <si>
    <t>Egd biopsy single/multiple</t>
  </si>
  <si>
    <t>0312</t>
  </si>
  <si>
    <t>44970</t>
  </si>
  <si>
    <t>Laparoscopy appendectomy</t>
  </si>
  <si>
    <t>45378</t>
  </si>
  <si>
    <t>Diagnostic colonoscopy</t>
  </si>
  <si>
    <t>45380</t>
  </si>
  <si>
    <t>Colonoscopy and biopsy</t>
  </si>
  <si>
    <t>45385</t>
  </si>
  <si>
    <t>Colonoscopy w/lesion removal</t>
  </si>
  <si>
    <t>47562</t>
  </si>
  <si>
    <t>Laparoscopic cholecystectomy</t>
  </si>
  <si>
    <t>49083</t>
  </si>
  <si>
    <t>Abd paracentesis w/imaging</t>
  </si>
  <si>
    <t>49505</t>
  </si>
  <si>
    <t>Prp i/hern init reduc &gt;5 yr</t>
  </si>
  <si>
    <t>49650</t>
  </si>
  <si>
    <t>Lap ing hernia repair init</t>
  </si>
  <si>
    <t>52332</t>
  </si>
  <si>
    <t>Cystoscopy and treatment</t>
  </si>
  <si>
    <t>52601</t>
  </si>
  <si>
    <t>Prostatectomy (turp)</t>
  </si>
  <si>
    <t>57288</t>
  </si>
  <si>
    <t>Repair bladder defect</t>
  </si>
  <si>
    <t>58558</t>
  </si>
  <si>
    <t>Hysteroscopy biopsy</t>
  </si>
  <si>
    <t>0311</t>
  </si>
  <si>
    <t>58563</t>
  </si>
  <si>
    <t>Hysteroscopy ablation</t>
  </si>
  <si>
    <t>58661</t>
  </si>
  <si>
    <t>Laparoscopy remove adnexa</t>
  </si>
  <si>
    <t>63030</t>
  </si>
  <si>
    <t>Low back disk surgery</t>
  </si>
  <si>
    <t>64721</t>
  </si>
  <si>
    <t>Carpal tunnel surgery</t>
  </si>
  <si>
    <t>X-ray exam of skull</t>
  </si>
  <si>
    <t>70360</t>
  </si>
  <si>
    <t>X-ray exam of neck</t>
  </si>
  <si>
    <t>70450</t>
  </si>
  <si>
    <t>Ct head/brain w/o dye</t>
  </si>
  <si>
    <t>70486</t>
  </si>
  <si>
    <t>Ct maxillofacial w/o dye</t>
  </si>
  <si>
    <t>70491</t>
  </si>
  <si>
    <t>Ct soft tissue neck w/dye</t>
  </si>
  <si>
    <t>70496</t>
  </si>
  <si>
    <t>Ct angiography head</t>
  </si>
  <si>
    <t>0610</t>
  </si>
  <si>
    <t>70551</t>
  </si>
  <si>
    <t>Mri brain stem w/o dye</t>
  </si>
  <si>
    <t>70553</t>
  </si>
  <si>
    <t>Mri brain stem w/o &amp; w/dye</t>
  </si>
  <si>
    <t>71045</t>
  </si>
  <si>
    <t>X-ray exam chest 1 view</t>
  </si>
  <si>
    <t>71046</t>
  </si>
  <si>
    <t>X-ray exam chest 2 views</t>
  </si>
  <si>
    <t>71250</t>
  </si>
  <si>
    <t>Ct thorax dx c-</t>
  </si>
  <si>
    <t>71260</t>
  </si>
  <si>
    <t>Ct thorax dx c+</t>
  </si>
  <si>
    <t>71275</t>
  </si>
  <si>
    <t>Ct angiography chest</t>
  </si>
  <si>
    <t>72040</t>
  </si>
  <si>
    <t>X-ray exam neck spine 2-3 vw</t>
  </si>
  <si>
    <t>72100</t>
  </si>
  <si>
    <t>X-ray exam l-s spine 2/3 vws</t>
  </si>
  <si>
    <t>72110</t>
  </si>
  <si>
    <t>X-ray exam l-2 spine 4/&gt;vws</t>
  </si>
  <si>
    <t>72125</t>
  </si>
  <si>
    <t>Ct neck spine w/o dye</t>
  </si>
  <si>
    <t>72131</t>
  </si>
  <si>
    <t>Ct lumbar spine w/o dye</t>
  </si>
  <si>
    <t>72146</t>
  </si>
  <si>
    <t>Mri chest spine w/o dye</t>
  </si>
  <si>
    <t>72148</t>
  </si>
  <si>
    <t>Mri lumbar spine w/o dye</t>
  </si>
  <si>
    <t>72158</t>
  </si>
  <si>
    <t>Mri lumbar spine w/o &amp; w/dye</t>
  </si>
  <si>
    <t>72170</t>
  </si>
  <si>
    <t>X-ray exam of pelvis</t>
  </si>
  <si>
    <t>72193</t>
  </si>
  <si>
    <t>Ct pelvis w/dye</t>
  </si>
  <si>
    <t>72197</t>
  </si>
  <si>
    <t>Mri pelvis w/o &amp; w/dye</t>
  </si>
  <si>
    <t>73000</t>
  </si>
  <si>
    <t>X-ray exam of collar bone</t>
  </si>
  <si>
    <t>73030</t>
  </si>
  <si>
    <t>X-ray exam of shoulder</t>
  </si>
  <si>
    <t>73060</t>
  </si>
  <si>
    <t>X-ray exam of humerus</t>
  </si>
  <si>
    <t>73080</t>
  </si>
  <si>
    <t>X-ray exam of elbow</t>
  </si>
  <si>
    <t>73090</t>
  </si>
  <si>
    <t>X-ray exam of forearm</t>
  </si>
  <si>
    <t>73100</t>
  </si>
  <si>
    <t>X-ray exam of wrist</t>
  </si>
  <si>
    <t>73110</t>
  </si>
  <si>
    <t>73120</t>
  </si>
  <si>
    <t>X-ray exam of hand</t>
  </si>
  <si>
    <t>73130</t>
  </si>
  <si>
    <t>73140</t>
  </si>
  <si>
    <t>X-ray exam of finger(s)</t>
  </si>
  <si>
    <t>73221</t>
  </si>
  <si>
    <t>Mri joint upr extrem w/o dye</t>
  </si>
  <si>
    <t>73502</t>
  </si>
  <si>
    <t>X-ray exam hip uni 2-3 views</t>
  </si>
  <si>
    <t>73552</t>
  </si>
  <si>
    <t>X-ray exam of femur 2/&gt;</t>
  </si>
  <si>
    <t>73560</t>
  </si>
  <si>
    <t>X-ray exam of knee 1 or 2</t>
  </si>
  <si>
    <t>73562</t>
  </si>
  <si>
    <t>X-ray exam of knee 3</t>
  </si>
  <si>
    <t>73590</t>
  </si>
  <si>
    <t>X-ray exam of lower leg</t>
  </si>
  <si>
    <t>73600</t>
  </si>
  <si>
    <t>X-ray exam of ankle</t>
  </si>
  <si>
    <t>73610</t>
  </si>
  <si>
    <t>73620</t>
  </si>
  <si>
    <t>X-ray exam of foot</t>
  </si>
  <si>
    <t>73630</t>
  </si>
  <si>
    <t>73721</t>
  </si>
  <si>
    <t>Mri jnt of lwr extre w/o dye</t>
  </si>
  <si>
    <t>74018</t>
  </si>
  <si>
    <t>X-ray exam abdomen 1 view</t>
  </si>
  <si>
    <t>74019</t>
  </si>
  <si>
    <t>X-ray exam abdomen 2 views</t>
  </si>
  <si>
    <t>74176</t>
  </si>
  <si>
    <t>Ct abd &amp; pelvis w/o contrast</t>
  </si>
  <si>
    <t>74177</t>
  </si>
  <si>
    <t>Ct abd &amp; pelv w/contrast</t>
  </si>
  <si>
    <t>74178</t>
  </si>
  <si>
    <t>Ct abd &amp; pelv 1/&gt; regns</t>
  </si>
  <si>
    <t>74183</t>
  </si>
  <si>
    <t>Mri abdomen w/o &amp; w/dye</t>
  </si>
  <si>
    <t>76536</t>
  </si>
  <si>
    <t>Us exam of head and neck</t>
  </si>
  <si>
    <t>76641</t>
  </si>
  <si>
    <t>Ultrasound breast complete</t>
  </si>
  <si>
    <t>76700</t>
  </si>
  <si>
    <t>Us exam abdom complete</t>
  </si>
  <si>
    <t>76705</t>
  </si>
  <si>
    <t>Echo exam of abdomen</t>
  </si>
  <si>
    <t>76770</t>
  </si>
  <si>
    <t>Us exam abdo back wall comp</t>
  </si>
  <si>
    <t>76801</t>
  </si>
  <si>
    <t>Ob us &lt; 14 wks single fetus</t>
  </si>
  <si>
    <t>76805</t>
  </si>
  <si>
    <t>Ob us &gt; 14 wks sngl fetus</t>
  </si>
  <si>
    <t>76817</t>
  </si>
  <si>
    <t>Transvaginal us obstetric</t>
  </si>
  <si>
    <t>76830</t>
  </si>
  <si>
    <t>Transvaginal us non-ob</t>
  </si>
  <si>
    <t>76856</t>
  </si>
  <si>
    <t>Us exam pelvic complete</t>
  </si>
  <si>
    <t>76857</t>
  </si>
  <si>
    <t>Us exam pelvic limited</t>
  </si>
  <si>
    <t>77062</t>
  </si>
  <si>
    <t>Breast tomosynthesis bi</t>
  </si>
  <si>
    <t>77063</t>
  </si>
  <si>
    <t>0403</t>
  </si>
  <si>
    <t>77065</t>
  </si>
  <si>
    <t>Dx mammo incl cad uni</t>
  </si>
  <si>
    <t>77066</t>
  </si>
  <si>
    <t>Dx mammo incl cad bi</t>
  </si>
  <si>
    <t>77067</t>
  </si>
  <si>
    <t>Scr mammo bi incl cad</t>
  </si>
  <si>
    <t>77080</t>
  </si>
  <si>
    <t>Dxa bone density axial</t>
  </si>
  <si>
    <t>78014</t>
  </si>
  <si>
    <t>Thyroid imaging w/blood flow</t>
  </si>
  <si>
    <t>78264</t>
  </si>
  <si>
    <t>Gastric emptying imag study</t>
  </si>
  <si>
    <t>78306</t>
  </si>
  <si>
    <t>Bone imaging whole body</t>
  </si>
  <si>
    <t>78452</t>
  </si>
  <si>
    <t>Ht muscle image spect mult</t>
  </si>
  <si>
    <t>0482</t>
  </si>
  <si>
    <t>78815</t>
  </si>
  <si>
    <t>Pet image w/ct skull-thigh</t>
  </si>
  <si>
    <t>0404</t>
  </si>
  <si>
    <t>78816</t>
  </si>
  <si>
    <t>Pet image w/ct full body</t>
  </si>
  <si>
    <t>80048</t>
  </si>
  <si>
    <t>Metabolic panel total ca</t>
  </si>
  <si>
    <t>80051</t>
  </si>
  <si>
    <t>Electrolyte panel</t>
  </si>
  <si>
    <t>80053</t>
  </si>
  <si>
    <t>Comprehen metabolic panel</t>
  </si>
  <si>
    <t>80061</t>
  </si>
  <si>
    <t>Lipid panel</t>
  </si>
  <si>
    <t>80069</t>
  </si>
  <si>
    <t>Renal function panel</t>
  </si>
  <si>
    <t>80076</t>
  </si>
  <si>
    <t>Hepatic function panel</t>
  </si>
  <si>
    <t>80307</t>
  </si>
  <si>
    <t>Drug test prsmv chem anlyzr</t>
  </si>
  <si>
    <t>81001</t>
  </si>
  <si>
    <t>Urinalysis auto w/scope</t>
  </si>
  <si>
    <t>81025</t>
  </si>
  <si>
    <t>Urine pregnancy test</t>
  </si>
  <si>
    <t>82043</t>
  </si>
  <si>
    <t>Ur albumin quantitative</t>
  </si>
  <si>
    <t>82150</t>
  </si>
  <si>
    <t>Assay of amylase</t>
  </si>
  <si>
    <t>82306</t>
  </si>
  <si>
    <t>Vitamin d 25 hydroxy</t>
  </si>
  <si>
    <t>82378</t>
  </si>
  <si>
    <t>Carcinoembryonic antigen</t>
  </si>
  <si>
    <t>82550</t>
  </si>
  <si>
    <t>Assay of ck (cpk)</t>
  </si>
  <si>
    <t>82565</t>
  </si>
  <si>
    <t>Assay of creatinine</t>
  </si>
  <si>
    <t>82570</t>
  </si>
  <si>
    <t>Assay of urine creatinine</t>
  </si>
  <si>
    <t>82607</t>
  </si>
  <si>
    <t>Vitamin b-12</t>
  </si>
  <si>
    <t>82670</t>
  </si>
  <si>
    <t>Assay of total estradiol</t>
  </si>
  <si>
    <t>82728</t>
  </si>
  <si>
    <t>Assay of ferritin</t>
  </si>
  <si>
    <t>82746</t>
  </si>
  <si>
    <t>Assay of folic acid serum</t>
  </si>
  <si>
    <t>82962</t>
  </si>
  <si>
    <t>Glucose blood test</t>
  </si>
  <si>
    <t>83001</t>
  </si>
  <si>
    <t>Assay of gonadotropin (fsh)</t>
  </si>
  <si>
    <t>83036</t>
  </si>
  <si>
    <t>Hemoglobin glycosylated a1c</t>
  </si>
  <si>
    <t>83550</t>
  </si>
  <si>
    <t>Iron binding test</t>
  </si>
  <si>
    <t>83690</t>
  </si>
  <si>
    <t>Assay of lipase</t>
  </si>
  <si>
    <t>83735</t>
  </si>
  <si>
    <t>Assay of magnesium</t>
  </si>
  <si>
    <t>83970</t>
  </si>
  <si>
    <t>Assay of parathormone</t>
  </si>
  <si>
    <t>84153</t>
  </si>
  <si>
    <t>Assay of psa total</t>
  </si>
  <si>
    <t>84154</t>
  </si>
  <si>
    <t>Assay of psa free</t>
  </si>
  <si>
    <t>84403</t>
  </si>
  <si>
    <t>Assay of total testosterone</t>
  </si>
  <si>
    <t>84436</t>
  </si>
  <si>
    <t>Assay of total thyroxine</t>
  </si>
  <si>
    <t>84439</t>
  </si>
  <si>
    <t>Assay of free thyroxine</t>
  </si>
  <si>
    <t>84443</t>
  </si>
  <si>
    <t>Assay thyroid stim hormone</t>
  </si>
  <si>
    <t>84702</t>
  </si>
  <si>
    <t>Chorionic gonadotropin test</t>
  </si>
  <si>
    <t>84703</t>
  </si>
  <si>
    <t>Chorionic gonadotropin assay</t>
  </si>
  <si>
    <t>85025</t>
  </si>
  <si>
    <t>Complete cbc w/auto diff wbc</t>
  </si>
  <si>
    <t>85610</t>
  </si>
  <si>
    <t>Prothrombin time</t>
  </si>
  <si>
    <t>85730</t>
  </si>
  <si>
    <t>Thromboplastin time partial</t>
  </si>
  <si>
    <t>86140</t>
  </si>
  <si>
    <t>C-reactive protein</t>
  </si>
  <si>
    <t>86704</t>
  </si>
  <si>
    <t>Hep b core antibody total</t>
  </si>
  <si>
    <t>86706</t>
  </si>
  <si>
    <t>Hep b surface antibody</t>
  </si>
  <si>
    <t>86803</t>
  </si>
  <si>
    <t>Hepatitis c ab test</t>
  </si>
  <si>
    <t>86900</t>
  </si>
  <si>
    <t>Blood typing serologic abo</t>
  </si>
  <si>
    <t>87040</t>
  </si>
  <si>
    <t>Blood culture for bacteria</t>
  </si>
  <si>
    <t>87046</t>
  </si>
  <si>
    <t>Stool cultr aerobic bact ea</t>
  </si>
  <si>
    <t>87081</t>
  </si>
  <si>
    <t>Culture screen only</t>
  </si>
  <si>
    <t>87086</t>
  </si>
  <si>
    <t>Urine culture/colony count</t>
  </si>
  <si>
    <t>87340</t>
  </si>
  <si>
    <t>Hepatitis b surface ag ia</t>
  </si>
  <si>
    <t>87389</t>
  </si>
  <si>
    <t>Hiv-1 ag w/hiv-1&amp;-2 ab ag ia</t>
  </si>
  <si>
    <t>87491</t>
  </si>
  <si>
    <t>Chlmyd trach dna amp probe</t>
  </si>
  <si>
    <t>Tissue exam by pathologist</t>
  </si>
  <si>
    <t>88305</t>
  </si>
  <si>
    <t>0750</t>
  </si>
  <si>
    <t>Gastrointestinal</t>
  </si>
  <si>
    <t>92960</t>
  </si>
  <si>
    <t>Cardioversion electric ext</t>
  </si>
  <si>
    <t>93005</t>
  </si>
  <si>
    <t>Electrocardiogram tracing</t>
  </si>
  <si>
    <t>93017</t>
  </si>
  <si>
    <t>Cardiovascular stress test</t>
  </si>
  <si>
    <t>93306</t>
  </si>
  <si>
    <t>Tte w/doppler complete</t>
  </si>
  <si>
    <t>93308</t>
  </si>
  <si>
    <t>Tte f-up or lmtd</t>
  </si>
  <si>
    <t>93312</t>
  </si>
  <si>
    <t>Echo transesophageal</t>
  </si>
  <si>
    <t>93351</t>
  </si>
  <si>
    <t>Stress tte complete</t>
  </si>
  <si>
    <t>93458</t>
  </si>
  <si>
    <t>L hrt artery/ventricle angio</t>
  </si>
  <si>
    <t>93880</t>
  </si>
  <si>
    <t>Extracranial bilat study</t>
  </si>
  <si>
    <t>93970</t>
  </si>
  <si>
    <t>Extremity study</t>
  </si>
  <si>
    <t>93971</t>
  </si>
  <si>
    <t>94010</t>
  </si>
  <si>
    <t>Breathing capacity test</t>
  </si>
  <si>
    <t>0460</t>
  </si>
  <si>
    <t>94060</t>
  </si>
  <si>
    <t>Evaluation of wheezing</t>
  </si>
  <si>
    <t>94640</t>
  </si>
  <si>
    <t>Airway inhalation treatment</t>
  </si>
  <si>
    <t>96360</t>
  </si>
  <si>
    <t>Hydration iv infusion init</t>
  </si>
  <si>
    <t>96361</t>
  </si>
  <si>
    <t>Hydrate iv infusion add-on</t>
  </si>
  <si>
    <t>96365</t>
  </si>
  <si>
    <t>Ther/proph/diag iv inf init</t>
  </si>
  <si>
    <t>96366</t>
  </si>
  <si>
    <t>Ther/proph/diag iv inf addon</t>
  </si>
  <si>
    <t>96372</t>
  </si>
  <si>
    <t>Ther/proph/diag inj sc/im</t>
  </si>
  <si>
    <t>97110</t>
  </si>
  <si>
    <t>Therapeutic exercises</t>
  </si>
  <si>
    <t>0420</t>
  </si>
  <si>
    <t>97112</t>
  </si>
  <si>
    <t>Neuromuscular reeducation</t>
  </si>
  <si>
    <t>97161</t>
  </si>
  <si>
    <t>Pt eval low complex 20 min</t>
  </si>
  <si>
    <t>97162</t>
  </si>
  <si>
    <t>Pt eval mod complex 30 min</t>
  </si>
  <si>
    <t>97163</t>
  </si>
  <si>
    <t>Pt eval high complex 45 min</t>
  </si>
  <si>
    <t>97165</t>
  </si>
  <si>
    <t>Ot eval low complex 30 min</t>
  </si>
  <si>
    <t>99204</t>
  </si>
  <si>
    <t>0510</t>
  </si>
  <si>
    <t>99213</t>
  </si>
  <si>
    <t>99214</t>
  </si>
  <si>
    <t>G0463</t>
  </si>
  <si>
    <t>Hospital outpt clinic visit</t>
  </si>
  <si>
    <t>Therapeutic activities</t>
  </si>
  <si>
    <t>0430</t>
  </si>
  <si>
    <t>Note: File Contains Services Provided by PennHighlands Mon Valley</t>
  </si>
  <si>
    <t>11042</t>
  </si>
  <si>
    <t>11045</t>
  </si>
  <si>
    <t>11046</t>
  </si>
  <si>
    <t>19125</t>
  </si>
  <si>
    <t>20610</t>
  </si>
  <si>
    <t>20680</t>
  </si>
  <si>
    <t>20931</t>
  </si>
  <si>
    <t>26055</t>
  </si>
  <si>
    <t>29125</t>
  </si>
  <si>
    <t>29581</t>
  </si>
  <si>
    <t>29824</t>
  </si>
  <si>
    <t>36600</t>
  </si>
  <si>
    <t>45381</t>
  </si>
  <si>
    <t>47000</t>
  </si>
  <si>
    <t>51702</t>
  </si>
  <si>
    <t>52000</t>
  </si>
  <si>
    <t>52356</t>
  </si>
  <si>
    <t>55700</t>
  </si>
  <si>
    <t>59820</t>
  </si>
  <si>
    <t>63650</t>
  </si>
  <si>
    <t>70030</t>
  </si>
  <si>
    <t>70140</t>
  </si>
  <si>
    <t>70160</t>
  </si>
  <si>
    <t>70220</t>
  </si>
  <si>
    <t>70260</t>
  </si>
  <si>
    <t>70498</t>
  </si>
  <si>
    <t>71100</t>
  </si>
  <si>
    <t>71101</t>
  </si>
  <si>
    <t>71271</t>
  </si>
  <si>
    <t>72050</t>
  </si>
  <si>
    <t>72052</t>
  </si>
  <si>
    <t>72070</t>
  </si>
  <si>
    <t>72072</t>
  </si>
  <si>
    <t>72082</t>
  </si>
  <si>
    <t>72114</t>
  </si>
  <si>
    <t>72120</t>
  </si>
  <si>
    <t>72128</t>
  </si>
  <si>
    <t>72202</t>
  </si>
  <si>
    <t>72220</t>
  </si>
  <si>
    <t>73020</t>
  </si>
  <si>
    <t>73070</t>
  </si>
  <si>
    <t>73501</t>
  </si>
  <si>
    <t>73521</t>
  </si>
  <si>
    <t>73522</t>
  </si>
  <si>
    <t>73523</t>
  </si>
  <si>
    <t>73525</t>
  </si>
  <si>
    <t>73564</t>
  </si>
  <si>
    <t>73650</t>
  </si>
  <si>
    <t>73660</t>
  </si>
  <si>
    <t>74230</t>
  </si>
  <si>
    <t>74246</t>
  </si>
  <si>
    <t>74248</t>
  </si>
  <si>
    <t>74420</t>
  </si>
  <si>
    <t>76000</t>
  </si>
  <si>
    <t>76642</t>
  </si>
  <si>
    <t>76775</t>
  </si>
  <si>
    <t>76815</t>
  </si>
  <si>
    <t>76870</t>
  </si>
  <si>
    <t>76872</t>
  </si>
  <si>
    <t>76882</t>
  </si>
  <si>
    <t>77061</t>
  </si>
  <si>
    <t>77300</t>
  </si>
  <si>
    <t>77334</t>
  </si>
  <si>
    <t>77336</t>
  </si>
  <si>
    <t>77385</t>
  </si>
  <si>
    <t>77386</t>
  </si>
  <si>
    <t>77387</t>
  </si>
  <si>
    <t>77412</t>
  </si>
  <si>
    <t>80055</t>
  </si>
  <si>
    <t>82248</t>
  </si>
  <si>
    <t>83540</t>
  </si>
  <si>
    <t>83605</t>
  </si>
  <si>
    <t>84484</t>
  </si>
  <si>
    <t>84550</t>
  </si>
  <si>
    <t>85018</t>
  </si>
  <si>
    <t>86038</t>
  </si>
  <si>
    <t>86141</t>
  </si>
  <si>
    <t>86308</t>
  </si>
  <si>
    <t>86430</t>
  </si>
  <si>
    <t>86708</t>
  </si>
  <si>
    <t>87635</t>
  </si>
  <si>
    <t>90471</t>
  </si>
  <si>
    <t>92507</t>
  </si>
  <si>
    <t>92610</t>
  </si>
  <si>
    <t>93452</t>
  </si>
  <si>
    <t>93798</t>
  </si>
  <si>
    <t>93922</t>
  </si>
  <si>
    <t>93925</t>
  </si>
  <si>
    <t>93975</t>
  </si>
  <si>
    <t>93976</t>
  </si>
  <si>
    <t>94727</t>
  </si>
  <si>
    <t>94729</t>
  </si>
  <si>
    <t>95810</t>
  </si>
  <si>
    <t>96367</t>
  </si>
  <si>
    <t>96374</t>
  </si>
  <si>
    <t>96375</t>
  </si>
  <si>
    <t>96376</t>
  </si>
  <si>
    <t>97116</t>
  </si>
  <si>
    <t>97166</t>
  </si>
  <si>
    <t>97167</t>
  </si>
  <si>
    <t>97530</t>
  </si>
  <si>
    <t>97535</t>
  </si>
  <si>
    <t>99203</t>
  </si>
  <si>
    <t>99211</t>
  </si>
  <si>
    <t>99212</t>
  </si>
  <si>
    <t>99215</t>
  </si>
  <si>
    <t>99281</t>
  </si>
  <si>
    <t>99282</t>
  </si>
  <si>
    <t>99283</t>
  </si>
  <si>
    <t>99284</t>
  </si>
  <si>
    <t>99285</t>
  </si>
  <si>
    <t>G0103</t>
  </si>
  <si>
    <t>G0279</t>
  </si>
  <si>
    <t>G0378</t>
  </si>
  <si>
    <t>MAJOR HIP AND KNEE JOINT REPLACEMENT OR REATTACHMENT OF LOWER EXTREMITY WITHOUT MCC</t>
  </si>
  <si>
    <t>Dbrdmt subq tis 1st 20sqcm/&lt;</t>
  </si>
  <si>
    <t>Dbrdmt subq tiss each addl</t>
  </si>
  <si>
    <t>Dbrdmt musc&amp;/fsca ea addl</t>
  </si>
  <si>
    <t>Excision breast lesion</t>
  </si>
  <si>
    <t>Drain/inj joint/bursa w/o us</t>
  </si>
  <si>
    <t>Removal of implant deep</t>
  </si>
  <si>
    <t>Sp bone algrft struct add-on</t>
  </si>
  <si>
    <t>Incise finger tendon sheath</t>
  </si>
  <si>
    <t>Apply forearm splint</t>
  </si>
  <si>
    <t>Apply multlay comprs lwr leg</t>
  </si>
  <si>
    <t>Sho arthrs srg dstl claviclc</t>
  </si>
  <si>
    <t>Transfusion bld/bld compnt</t>
  </si>
  <si>
    <t>Withdrawal of arterial blood</t>
  </si>
  <si>
    <t>Colonoscopy submucous njx</t>
  </si>
  <si>
    <t>Needle biopsy of liver</t>
  </si>
  <si>
    <t>Insert temp bladder cath</t>
  </si>
  <si>
    <t>Cystoscopy</t>
  </si>
  <si>
    <t>Cysto/uretero w/lithotripsy</t>
  </si>
  <si>
    <t>Biopsy of prostate</t>
  </si>
  <si>
    <t>Care of miscarriage</t>
  </si>
  <si>
    <t>Implant neuroelectrodes</t>
  </si>
  <si>
    <t>X-ray eye for foreign body</t>
  </si>
  <si>
    <t>X-ray exam of facial bones</t>
  </si>
  <si>
    <t>X-ray exam of nasal bones</t>
  </si>
  <si>
    <t>X-ray exam of sinuses</t>
  </si>
  <si>
    <t>Ct angiography neck</t>
  </si>
  <si>
    <t>X-ray exam ribs uni 2 views</t>
  </si>
  <si>
    <t>X-ray exam unilat ribs/chest</t>
  </si>
  <si>
    <t>Ct thorax lung cancer scr c-</t>
  </si>
  <si>
    <t>X-ray exam neck spine 4/5vws</t>
  </si>
  <si>
    <t>X-ray exam neck spine 6/&gt;vws</t>
  </si>
  <si>
    <t>X-ray exam thorac spine 2vws</t>
  </si>
  <si>
    <t>X-ray exam thorac spine 3vws</t>
  </si>
  <si>
    <t>X-ray exam entire spi 2/3 vw</t>
  </si>
  <si>
    <t>X-ray exam l-s spine bending</t>
  </si>
  <si>
    <t>X-ray bend only l-s spine</t>
  </si>
  <si>
    <t>Ct chest spine w/o dye</t>
  </si>
  <si>
    <t>X-ray exam si joints 3/&gt; vws</t>
  </si>
  <si>
    <t>X-ray exam sacrum tailbone</t>
  </si>
  <si>
    <t>X-ray exam hip uni 1 view</t>
  </si>
  <si>
    <t>X-ray exam hips bi 2 views</t>
  </si>
  <si>
    <t>X-ray exam hips bi 3-4 views</t>
  </si>
  <si>
    <t>X-ray exam hips bi 5/&gt; views</t>
  </si>
  <si>
    <t>Contrast x-ray of hip</t>
  </si>
  <si>
    <t>X-ray exam knee 4 or more</t>
  </si>
  <si>
    <t>X-ray exam of heel</t>
  </si>
  <si>
    <t>X-ray exam of toe(s)</t>
  </si>
  <si>
    <t>X-ray xm swlng funcj c+</t>
  </si>
  <si>
    <t>X-ray xm upr gi trc 2cntrst</t>
  </si>
  <si>
    <t>X-ray sm int f-thru std</t>
  </si>
  <si>
    <t>Urography rtrgr +-kub</t>
  </si>
  <si>
    <t>Fluoroscopy &lt;1 hr phys/qhp</t>
  </si>
  <si>
    <t>Ultrasound breast limited</t>
  </si>
  <si>
    <t>Us exam abdo back wall lim</t>
  </si>
  <si>
    <t>Ob us limited fetus(s)</t>
  </si>
  <si>
    <t>Us exam scrotum</t>
  </si>
  <si>
    <t>Us transrectal</t>
  </si>
  <si>
    <t>Us lmtd jt/fcl evl nvasc xtr</t>
  </si>
  <si>
    <t>Breast tomosynthesis uni</t>
  </si>
  <si>
    <t>Radiation therapy dose plan</t>
  </si>
  <si>
    <t>Radiation treatment aid(s)</t>
  </si>
  <si>
    <t>Radiation physics consult</t>
  </si>
  <si>
    <t>Ntsty modul rad tx dlvr smpl</t>
  </si>
  <si>
    <t>Ntsty modul rad tx dlvr cplx</t>
  </si>
  <si>
    <t>Guidance for radj tx dlvr</t>
  </si>
  <si>
    <t>Radiation treatment delivery</t>
  </si>
  <si>
    <t>Obstetric panel</t>
  </si>
  <si>
    <t>Bilirubin direct</t>
  </si>
  <si>
    <t>Assay of iron</t>
  </si>
  <si>
    <t>Assay of lactic acid</t>
  </si>
  <si>
    <t>Assay of troponin quant</t>
  </si>
  <si>
    <t>Assay of blood/uric acid</t>
  </si>
  <si>
    <t>Hemoglobin</t>
  </si>
  <si>
    <t>Antinuclear antibodies</t>
  </si>
  <si>
    <t>C-reactive protein hs</t>
  </si>
  <si>
    <t>Heterophile antibody screen</t>
  </si>
  <si>
    <t>Rheumatoid factor test qual</t>
  </si>
  <si>
    <t>Hepatitis a antibody</t>
  </si>
  <si>
    <t>Sars-cov-2 covid-19 amp prb</t>
  </si>
  <si>
    <t>Immunization admin</t>
  </si>
  <si>
    <t>Speech/hearing therapy</t>
  </si>
  <si>
    <t>Evaluate swallowing function</t>
  </si>
  <si>
    <t>Left hrt cath w/ventrclgrphy</t>
  </si>
  <si>
    <t>Cardiac rehab/monitor</t>
  </si>
  <si>
    <t>Upr/l xtremity art 2 levels</t>
  </si>
  <si>
    <t>Lower extremity study</t>
  </si>
  <si>
    <t>Vascular study</t>
  </si>
  <si>
    <t>Pulm function test by gas</t>
  </si>
  <si>
    <t>Co/membane diffuse capacity</t>
  </si>
  <si>
    <t>Polysom 6/&gt; yrs 4/&gt; param</t>
  </si>
  <si>
    <t>Tx/proph/dg addl seq iv inf</t>
  </si>
  <si>
    <t>Ther/proph/diag inj iv push</t>
  </si>
  <si>
    <t>Tx/pro/dx inj new drug addon</t>
  </si>
  <si>
    <t>Tx/pro/dx inj same drug adon</t>
  </si>
  <si>
    <t>Gait training therapy</t>
  </si>
  <si>
    <t>Ot eval mod complex 45 min</t>
  </si>
  <si>
    <t>Ot eval high complex 60 min</t>
  </si>
  <si>
    <t>Self care mngment training</t>
  </si>
  <si>
    <t>Office o/p new low 30 min</t>
  </si>
  <si>
    <t>Office o/p new mod 45 min</t>
  </si>
  <si>
    <t>Off/op est may x req phy/qhp</t>
  </si>
  <si>
    <t>Office o/p est sf 10 min</t>
  </si>
  <si>
    <t>Office o/p est low 20 min</t>
  </si>
  <si>
    <t>Office o/p est mod 30 min</t>
  </si>
  <si>
    <t>Office o/p est hi 40 min</t>
  </si>
  <si>
    <t>Emr dpt vst mayx req phy/qhp</t>
  </si>
  <si>
    <t>Emergency dept visit sf mdm</t>
  </si>
  <si>
    <t>Emergency dept visit low mdm</t>
  </si>
  <si>
    <t>Emergency dept visit mod mdm</t>
  </si>
  <si>
    <t>Emergency dept visit hi mdm</t>
  </si>
  <si>
    <t>Psa screening</t>
  </si>
  <si>
    <t>Tomosynthesis- mammo</t>
  </si>
  <si>
    <t>Hospital observation per hr</t>
  </si>
  <si>
    <t>0110</t>
  </si>
  <si>
    <t>0271</t>
  </si>
  <si>
    <t>0258</t>
  </si>
  <si>
    <t>0361</t>
  </si>
  <si>
    <t>0637</t>
  </si>
  <si>
    <t>0307</t>
  </si>
  <si>
    <t>0274</t>
  </si>
  <si>
    <t>0925</t>
  </si>
  <si>
    <t>0621</t>
  </si>
  <si>
    <t>0440</t>
  </si>
  <si>
    <t>0333</t>
  </si>
  <si>
    <t>0413</t>
  </si>
  <si>
    <t>0483</t>
  </si>
  <si>
    <t>0943</t>
  </si>
  <si>
    <t>Room &amp; Board - Private (One Bed) - General Classification</t>
  </si>
  <si>
    <t>Pharmacy (Also See 063x  An Extension of 025x) - General Classification</t>
  </si>
  <si>
    <t>Pharmacy (Also See 063x  An Extension of 025x) - Other Pharmacy</t>
  </si>
  <si>
    <t>Medical/Surgical Supplies and Devices (Also See 062x  An Extension of 027) - General Classification</t>
  </si>
  <si>
    <t>Medical/Surgical Supplies and Devices (Also See 062x  An Extension of 027x) - Non Sterile Supply</t>
  </si>
  <si>
    <t>Medical/Surgical Supplies and Devices (Also See 062x  An Extension of 027x) - Sterile Supply</t>
  </si>
  <si>
    <t>Medical/Surgical Supplies and Devices (Also See 062x  An Extension of 027x) - Other Implant</t>
  </si>
  <si>
    <t>Laboratory - General Classification</t>
  </si>
  <si>
    <t>Laboratory - Chemistry</t>
  </si>
  <si>
    <t>Laboratory - Hematology</t>
  </si>
  <si>
    <t>Laboratory Pathology - Histology</t>
  </si>
  <si>
    <t>Radiology - Diagnostic - General Classification</t>
  </si>
  <si>
    <t>Operating Room Services - General Classification</t>
  </si>
  <si>
    <t>Anesthesia - General Classification</t>
  </si>
  <si>
    <t>Physical Therapy - General Classification</t>
  </si>
  <si>
    <t>Physical Therapy - Evaluation or Re-Evaluation</t>
  </si>
  <si>
    <t>Occupational Therapy - General Classification</t>
  </si>
  <si>
    <t>Occupational Therapy - Evaluation or Reevaluation</t>
  </si>
  <si>
    <t>Recovery Room - General Classification</t>
  </si>
  <si>
    <t>Clinic - General Classification</t>
  </si>
  <si>
    <t>Laboratory - Immunology</t>
  </si>
  <si>
    <t>Pharmacy (Also See 063x  An Extension of 025x) - IV Solutions</t>
  </si>
  <si>
    <t>Emergency Room - General Classification</t>
  </si>
  <si>
    <t>Operating Room Services - Minor Surgery</t>
  </si>
  <si>
    <t>Other Imaging Services - Diagnostic Mammography</t>
  </si>
  <si>
    <t>Pharmacy - Extension of 025x - Drugs Requiring Detailed Coding</t>
  </si>
  <si>
    <t>EKG/ecg (Electrocardiogram) - General Classification</t>
  </si>
  <si>
    <t>Pharmacy - Extension of 025x - Self-Administrable Drugs</t>
  </si>
  <si>
    <t>Laboratory - Urology</t>
  </si>
  <si>
    <t>Other Diagnostic Services - General Classification</t>
  </si>
  <si>
    <t>Laboratory - Bacteriology &amp; Microbiology</t>
  </si>
  <si>
    <t>Specialty Services - Treatment Room</t>
  </si>
  <si>
    <t>Medical/Surgical Supplies and Devices (Also See 062x  An Extension of 027x) - Prosthetic/Orthotic Devices</t>
  </si>
  <si>
    <t>Other Diagnostic Services - Pregnancy Test</t>
  </si>
  <si>
    <t>Administration  Processing  and Storage for Blood and Blood Components - General Classification</t>
  </si>
  <si>
    <t>Administration  Processing  and Storage for Blood and Blood Components - Administration (E.G. Transfusions)</t>
  </si>
  <si>
    <t>Respiratory Services - General Classification</t>
  </si>
  <si>
    <t>Laboratory Pathology - Cytology</t>
  </si>
  <si>
    <t>CT Scan - Body Scan</t>
  </si>
  <si>
    <t>Other Imaging Services - Ultrasound</t>
  </si>
  <si>
    <t>Laboratory - Other Laboratory</t>
  </si>
  <si>
    <t>Medical/Surgical Supplies and Devices - Extension of 027x - Supplies Incident to Radiology</t>
  </si>
  <si>
    <t>Specialty Services - Observation Hours</t>
  </si>
  <si>
    <t>Pharmacy (Also See 063x  An Extension of 025x) - Drugs Incident to Radiology</t>
  </si>
  <si>
    <t>IV Therapy - General Classification</t>
  </si>
  <si>
    <t>CT Scan - Head Scan</t>
  </si>
  <si>
    <t>CT Scan - General Classification</t>
  </si>
  <si>
    <t>Magnetic Resonance Technology (MRT) - General Classification</t>
  </si>
  <si>
    <t>Anesthesia - Other Anesthesia</t>
  </si>
  <si>
    <t>Speech-language Pathology - General Classification</t>
  </si>
  <si>
    <t>Other Diagnostic Services - Peripheral Vascular Lab</t>
  </si>
  <si>
    <t>Other Imaging Services - Screening Mammography</t>
  </si>
  <si>
    <t>Radiology - Therapeutic and/or Chemotherapy Administration - Radiation Therapy</t>
  </si>
  <si>
    <t>Nuclear Medicine - Diagnostic</t>
  </si>
  <si>
    <t>Nuclear Medicine - Diagnostic Radiopharmaceuticals</t>
  </si>
  <si>
    <t>Cardiology - Stress Test</t>
  </si>
  <si>
    <t>Other Imaging Services - Positron Emission Tomography</t>
  </si>
  <si>
    <t>Respiratory Services - Hyperbaric Oxygen Therapy</t>
  </si>
  <si>
    <t>Preventive Care Services - Vaccine Administration</t>
  </si>
  <si>
    <t>Cardiology - General Classification</t>
  </si>
  <si>
    <t>Cardiology - Echocardiology</t>
  </si>
  <si>
    <t>Cardiology - Cardiac Cath Lab</t>
  </si>
  <si>
    <t>Other Therapeutic Services (Also See 095x  An Extension of 094x) - Cardiac Rehabilitation</t>
  </si>
  <si>
    <t>Pulmonary Function - General Classification</t>
  </si>
  <si>
    <t xml:space="preserve">PHMV | Aetna MCR ADV </t>
  </si>
  <si>
    <t xml:space="preserve">PHMV | BC All Social Mission </t>
  </si>
  <si>
    <t xml:space="preserve">PHMV | BC Community MCR ADV </t>
  </si>
  <si>
    <t xml:space="preserve">PHMV | BC CompleteBlue MCR ADV </t>
  </si>
  <si>
    <t xml:space="preserve">PHMV | BC Freedom Blue MCR ADV </t>
  </si>
  <si>
    <t xml:space="preserve">PHMV | BC My Blue Access PPO </t>
  </si>
  <si>
    <t xml:space="preserve">PHMV | BC Performance Products </t>
  </si>
  <si>
    <t xml:space="preserve">PHMV | BC SecurityBlue MCR ADV </t>
  </si>
  <si>
    <t xml:space="preserve">PHMV | Blue Cross ACA/All Community </t>
  </si>
  <si>
    <t xml:space="preserve">PHMV | Blue Cross Managed Care </t>
  </si>
  <si>
    <t xml:space="preserve">PHMV | Geisinger MCR ADV </t>
  </si>
  <si>
    <t xml:space="preserve">PHMV | Humana MCR ADV </t>
  </si>
  <si>
    <t xml:space="preserve">PHMV | UHC MCR ADV </t>
  </si>
  <si>
    <t xml:space="preserve">PHMV | UPMC HMO &amp; EPO </t>
  </si>
  <si>
    <t xml:space="preserve">PHMV | UPMC MCR ADV </t>
  </si>
  <si>
    <t xml:space="preserve">PHMV | Aetna MCD ADV </t>
  </si>
  <si>
    <t xml:space="preserve">PHMV | Geisinger MCD ADV </t>
  </si>
  <si>
    <t xml:space="preserve">PHMV | Jefferson Health MCD ADV </t>
  </si>
  <si>
    <t xml:space="preserve">PHMV | UPMC CHIP </t>
  </si>
  <si>
    <t xml:space="preserve">PHMV | UPMC MCD ADV </t>
  </si>
  <si>
    <t xml:space="preserve">PHMV | Aetna Network Access </t>
  </si>
  <si>
    <t xml:space="preserve">PHMV | Cigna Commercial </t>
  </si>
  <si>
    <t xml:space="preserve">PHMV | UHC Commercial </t>
  </si>
  <si>
    <t xml:space="preserve">PHMV | UPMC Commercial </t>
  </si>
  <si>
    <t>PHMV | Blue Cross Indemnity</t>
  </si>
  <si>
    <t>PHMV | Aetna Commercial</t>
  </si>
  <si>
    <t>Penn Highlands Mon Valley</t>
  </si>
  <si>
    <t>File Effective Date:  1/1/2026-12/31/2026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</si>
</sst>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;\(&quot;$&quot;#,##0.00\)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0070C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4" fillId="0" borderId="0" xfId="1" applyFont="1"/>
    <xf numFmtId="0" fontId="0" fillId="0" borderId="0" xfId="0" applyAlignment="1">
      <alignment horizontal="right"/>
    </xf>
    <xf numFmtId="164" fontId="5" fillId="0" borderId="0" xfId="0" applyNumberFormat="1" applyFont="1"/>
    <xf numFmtId="164" fontId="0" fillId="0" borderId="0" xfId="0" applyNumberFormat="1"/>
    <xf numFmtId="4" fontId="0" fillId="0" borderId="0" xfId="0" applyNumberFormat="1"/>
    <xf numFmtId="164" fontId="1" fillId="0" borderId="0" xfId="0" applyNumberFormat="1" applyFont="1"/>
    <xf numFmtId="0" fontId="2" fillId="2" borderId="1" xfId="0" applyFont="1" applyFill="1" applyBorder="1" applyAlignment="1">
      <alignment horizontal="centerContinuous" vertical="center" wrapText="1"/>
    </xf>
    <xf numFmtId="0" fontId="0" fillId="0" borderId="0" xfId="0" applyAlignment="1">
      <alignment wrapText="1"/>
    </xf>
    <xf numFmtId="165" fontId="4" fillId="0" borderId="0" xfId="1" applyNumberFormat="1" applyFont="1" applyAlignment="1">
      <alignment horizontal="right" wrapText="1"/>
    </xf>
    <xf numFmtId="0" fontId="3" fillId="0" borderId="0" xfId="1"/>
    <xf numFmtId="164" fontId="4" fillId="0" borderId="0" xfId="1" applyNumberFormat="1" applyFont="1" applyAlignment="1">
      <alignment horizontal="right" wrapText="1"/>
    </xf>
    <xf numFmtId="164" fontId="0" fillId="3" borderId="0" xfId="0" applyNumberFormat="1" applyFill="1"/>
  </cellXfs>
  <cellStyles count="2">
    <cellStyle name="Normal" xfId="0" builtinId="0"/>
    <cellStyle name="Normal_Sheet1" xfId="1" xr:uid="{2FF7B8D1-7D03-42D2-81DF-BE2992FAFF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9F763-3E95-4892-8B3A-7C66F1E87D5B}">
  <dimension ref="A1:AI1468"/>
  <sheetViews>
    <sheetView tabSelected="1" zoomScale="96" zoomScaleNormal="96" workbookViewId="0">
      <selection activeCell="A2" sqref="A2"/>
    </sheetView>
  </sheetViews>
  <sheetFormatPr defaultRowHeight="15" x14ac:dyDescent="0.25"/>
  <cols>
    <col min="1" max="1" width="10.7109375" customWidth="1"/>
    <col min="2" max="2" width="59.140625" customWidth="1"/>
    <col min="3" max="3" width="15.5703125" customWidth="1"/>
    <col min="4" max="4" width="100.28515625" bestFit="1" customWidth="1"/>
    <col min="5" max="5" width="15.42578125" bestFit="1" customWidth="1"/>
    <col min="6" max="6" width="13" customWidth="1"/>
    <col min="7" max="9" width="11.140625" customWidth="1"/>
    <col min="10" max="10" width="11.85546875" style="4" customWidth="1"/>
    <col min="11" max="35" width="15.7109375" style="4" customWidth="1"/>
  </cols>
  <sheetData>
    <row r="1" spans="1:35" x14ac:dyDescent="0.25">
      <c r="A1" s="1" t="s">
        <v>760</v>
      </c>
      <c r="B1" s="1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x14ac:dyDescent="0.25">
      <c r="A2" t="s">
        <v>761</v>
      </c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.75" thickBot="1" x14ac:dyDescent="0.3">
      <c r="A3" t="s">
        <v>427</v>
      </c>
      <c r="D3" s="2"/>
      <c r="E3" s="2"/>
      <c r="F3" s="2"/>
      <c r="G3" s="2"/>
      <c r="H3" s="2"/>
      <c r="I3" s="2"/>
      <c r="J3" s="2"/>
      <c r="O3" s="5"/>
      <c r="P3" s="6"/>
      <c r="R3" s="5"/>
      <c r="S3" s="3"/>
      <c r="U3" s="5"/>
      <c r="Y3" s="5"/>
      <c r="AA3" s="5"/>
      <c r="AB3" s="5"/>
      <c r="AE3" s="5"/>
      <c r="AF3" s="5"/>
      <c r="AG3" s="5"/>
    </row>
    <row r="4" spans="1:35" s="8" customFormat="1" ht="60" customHeight="1" thickBot="1" x14ac:dyDescent="0.3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759</v>
      </c>
      <c r="K4" s="7" t="s">
        <v>749</v>
      </c>
      <c r="L4" s="7" t="s">
        <v>734</v>
      </c>
      <c r="M4" s="7" t="s">
        <v>754</v>
      </c>
      <c r="N4" s="7" t="s">
        <v>735</v>
      </c>
      <c r="O4" s="7" t="s">
        <v>736</v>
      </c>
      <c r="P4" s="7" t="s">
        <v>737</v>
      </c>
      <c r="Q4" s="7" t="s">
        <v>738</v>
      </c>
      <c r="R4" s="7" t="s">
        <v>739</v>
      </c>
      <c r="S4" s="7" t="s">
        <v>740</v>
      </c>
      <c r="T4" s="7" t="s">
        <v>741</v>
      </c>
      <c r="U4" s="7" t="s">
        <v>742</v>
      </c>
      <c r="V4" s="7" t="s">
        <v>758</v>
      </c>
      <c r="W4" s="7" t="s">
        <v>743</v>
      </c>
      <c r="X4" s="7" t="s">
        <v>755</v>
      </c>
      <c r="Y4" s="7" t="s">
        <v>750</v>
      </c>
      <c r="Z4" s="7" t="s">
        <v>744</v>
      </c>
      <c r="AA4" s="7" t="s">
        <v>745</v>
      </c>
      <c r="AB4" s="7" t="s">
        <v>751</v>
      </c>
      <c r="AC4" s="7" t="s">
        <v>756</v>
      </c>
      <c r="AD4" s="7" t="s">
        <v>746</v>
      </c>
      <c r="AE4" s="7" t="s">
        <v>752</v>
      </c>
      <c r="AF4" s="7" t="s">
        <v>757</v>
      </c>
      <c r="AG4" s="7" t="s">
        <v>747</v>
      </c>
      <c r="AH4" s="7" t="s">
        <v>753</v>
      </c>
      <c r="AI4" s="7" t="s">
        <v>748</v>
      </c>
    </row>
    <row r="5" spans="1:35" ht="15" customHeight="1" x14ac:dyDescent="0.25">
      <c r="A5" t="s">
        <v>44</v>
      </c>
      <c r="B5" t="s">
        <v>542</v>
      </c>
      <c r="C5" t="s">
        <v>9</v>
      </c>
      <c r="E5" t="s">
        <v>10</v>
      </c>
      <c r="F5" s="4">
        <v>48419.19</v>
      </c>
      <c r="G5" s="11">
        <f>F5*0.6</f>
        <v>29051.513999999999</v>
      </c>
      <c r="H5" s="11">
        <f>MIN(J5:AI5)</f>
        <v>1150</v>
      </c>
      <c r="I5" s="11">
        <f>MAX(J5:AI5)</f>
        <v>27151.200000000001</v>
      </c>
      <c r="J5" s="4">
        <v>27151.200000000001</v>
      </c>
      <c r="K5" s="4">
        <v>17661.5</v>
      </c>
      <c r="L5" s="4">
        <v>14810.09</v>
      </c>
      <c r="M5" s="4">
        <v>21788.639999999999</v>
      </c>
      <c r="N5" s="4">
        <v>17091.490000000002</v>
      </c>
      <c r="O5" s="4">
        <v>12890.27</v>
      </c>
      <c r="P5" s="4">
        <v>12890.27</v>
      </c>
      <c r="Q5" s="4">
        <v>13027.39</v>
      </c>
      <c r="R5" s="4">
        <v>20347.62</v>
      </c>
      <c r="S5" s="4">
        <v>20347.62</v>
      </c>
      <c r="T5" s="4">
        <v>14947.22</v>
      </c>
      <c r="U5" s="4">
        <v>20347.62</v>
      </c>
      <c r="V5" s="4">
        <v>21418.55</v>
      </c>
      <c r="W5" s="4">
        <v>21418.55</v>
      </c>
      <c r="X5" s="4">
        <v>15581.77</v>
      </c>
      <c r="Y5" s="4">
        <v>17661.5</v>
      </c>
      <c r="Z5" s="4">
        <v>14124.45</v>
      </c>
      <c r="AA5" s="4">
        <v>14124.45</v>
      </c>
      <c r="AB5" s="4">
        <v>18721.79</v>
      </c>
      <c r="AC5" s="4">
        <v>1150</v>
      </c>
      <c r="AD5" s="4">
        <v>14124.45</v>
      </c>
      <c r="AE5" s="4">
        <v>17661.5</v>
      </c>
      <c r="AF5" s="4">
        <v>19154.61</v>
      </c>
      <c r="AG5" s="4">
        <v>13987.31</v>
      </c>
      <c r="AH5" s="4">
        <v>17661.5</v>
      </c>
      <c r="AI5" s="4">
        <v>14357.57</v>
      </c>
    </row>
    <row r="6" spans="1:35" ht="15" customHeight="1" x14ac:dyDescent="0.25">
      <c r="C6" t="s">
        <v>656</v>
      </c>
      <c r="D6" t="s">
        <v>670</v>
      </c>
      <c r="G6" s="10"/>
      <c r="H6" s="10"/>
      <c r="I6" s="10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</row>
    <row r="7" spans="1:35" ht="15" customHeight="1" x14ac:dyDescent="0.25">
      <c r="C7" t="s">
        <v>11</v>
      </c>
      <c r="D7" t="s">
        <v>671</v>
      </c>
      <c r="G7" s="10"/>
      <c r="H7" s="10"/>
      <c r="I7" s="10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ht="15" customHeight="1" x14ac:dyDescent="0.25">
      <c r="C8" t="s">
        <v>50</v>
      </c>
      <c r="D8" t="s">
        <v>672</v>
      </c>
      <c r="G8" s="10"/>
      <c r="H8" s="10"/>
      <c r="I8" s="10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1:35" ht="15" customHeight="1" x14ac:dyDescent="0.25">
      <c r="C9" t="s">
        <v>13</v>
      </c>
      <c r="D9" t="s">
        <v>673</v>
      </c>
      <c r="G9" s="10"/>
      <c r="H9" s="10"/>
      <c r="I9" s="10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ht="15" customHeight="1" x14ac:dyDescent="0.25">
      <c r="C10" t="s">
        <v>657</v>
      </c>
      <c r="D10" t="s">
        <v>674</v>
      </c>
      <c r="G10" s="10"/>
      <c r="H10" s="10"/>
      <c r="I10" s="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ht="15" customHeight="1" x14ac:dyDescent="0.25">
      <c r="C11" t="s">
        <v>14</v>
      </c>
      <c r="D11" t="s">
        <v>675</v>
      </c>
      <c r="G11" s="10"/>
      <c r="H11" s="10"/>
      <c r="I11" s="10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ht="15" customHeight="1" x14ac:dyDescent="0.25">
      <c r="C12" t="s">
        <v>15</v>
      </c>
      <c r="D12" t="s">
        <v>676</v>
      </c>
      <c r="G12" s="10"/>
      <c r="H12" s="10"/>
      <c r="I12" s="10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ht="15" customHeight="1" x14ac:dyDescent="0.25">
      <c r="C13" t="s">
        <v>23</v>
      </c>
      <c r="D13" t="s">
        <v>677</v>
      </c>
      <c r="G13" s="10"/>
      <c r="H13" s="10"/>
      <c r="I13" s="10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ht="15" customHeight="1" x14ac:dyDescent="0.25">
      <c r="C14" t="s">
        <v>24</v>
      </c>
      <c r="D14" t="s">
        <v>678</v>
      </c>
      <c r="G14" s="10"/>
      <c r="H14" s="10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ht="15" customHeight="1" x14ac:dyDescent="0.25">
      <c r="C15" t="s">
        <v>16</v>
      </c>
      <c r="D15" t="s">
        <v>679</v>
      </c>
      <c r="G15" s="10"/>
      <c r="H15" s="10"/>
      <c r="I15" s="10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ht="15" customHeight="1" x14ac:dyDescent="0.25">
      <c r="C16" t="s">
        <v>84</v>
      </c>
      <c r="D16" t="s">
        <v>680</v>
      </c>
      <c r="G16" s="10"/>
      <c r="H16" s="10"/>
      <c r="I16" s="10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ht="15" customHeight="1" x14ac:dyDescent="0.25">
      <c r="C17" t="s">
        <v>18</v>
      </c>
      <c r="D17" t="s">
        <v>681</v>
      </c>
      <c r="G17" s="10"/>
      <c r="H17" s="10"/>
      <c r="I17" s="10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ht="15" customHeight="1" x14ac:dyDescent="0.25">
      <c r="C18" t="s">
        <v>19</v>
      </c>
      <c r="D18" t="s">
        <v>682</v>
      </c>
      <c r="G18" s="10"/>
      <c r="H18" s="10"/>
      <c r="I18" s="10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ht="15" customHeight="1" x14ac:dyDescent="0.25">
      <c r="C19" t="s">
        <v>20</v>
      </c>
      <c r="D19" t="s">
        <v>683</v>
      </c>
      <c r="G19" s="10"/>
      <c r="H19" s="10"/>
      <c r="I19" s="10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ht="15" customHeight="1" x14ac:dyDescent="0.25">
      <c r="C20" t="s">
        <v>408</v>
      </c>
      <c r="D20" t="s">
        <v>684</v>
      </c>
      <c r="G20" s="10"/>
      <c r="H20" s="10"/>
      <c r="I20" s="1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ht="15" customHeight="1" x14ac:dyDescent="0.25">
      <c r="C21" t="s">
        <v>29</v>
      </c>
      <c r="D21" t="s">
        <v>685</v>
      </c>
      <c r="G21" s="9"/>
      <c r="H21" s="9"/>
      <c r="I21" s="9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ht="15" customHeight="1" x14ac:dyDescent="0.25">
      <c r="C22" t="s">
        <v>426</v>
      </c>
      <c r="D22" t="s">
        <v>686</v>
      </c>
      <c r="G22" s="10"/>
      <c r="H22" s="10"/>
      <c r="I22" s="10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ht="15" customHeight="1" x14ac:dyDescent="0.25">
      <c r="C23" t="s">
        <v>30</v>
      </c>
      <c r="D23" t="s">
        <v>687</v>
      </c>
      <c r="G23" s="10"/>
      <c r="H23" s="10"/>
      <c r="I23" s="10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 ht="15" customHeight="1" x14ac:dyDescent="0.25">
      <c r="C24" t="s">
        <v>22</v>
      </c>
      <c r="D24" t="s">
        <v>688</v>
      </c>
      <c r="G24" s="10"/>
      <c r="H24" s="10"/>
      <c r="I24" s="10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ht="15" customHeight="1" x14ac:dyDescent="0.25">
      <c r="A25" t="s">
        <v>428</v>
      </c>
      <c r="B25" t="s">
        <v>543</v>
      </c>
      <c r="C25" t="s">
        <v>9</v>
      </c>
      <c r="E25" t="s">
        <v>49</v>
      </c>
      <c r="F25" s="4">
        <v>1732</v>
      </c>
      <c r="G25" s="11">
        <f>F25*0.6</f>
        <v>1039.2</v>
      </c>
      <c r="H25" s="11">
        <f>MIN(J25:AI25)</f>
        <v>33</v>
      </c>
      <c r="I25" s="11">
        <f>MAX(J25:AI25)</f>
        <v>1766.83</v>
      </c>
      <c r="J25" s="4">
        <v>465.91</v>
      </c>
      <c r="K25" s="4">
        <v>35.64</v>
      </c>
      <c r="L25" s="4">
        <v>406.8</v>
      </c>
      <c r="M25" s="4">
        <v>1535.12</v>
      </c>
      <c r="N25" s="4">
        <v>423.25</v>
      </c>
      <c r="O25" s="4">
        <v>354.07</v>
      </c>
      <c r="P25" s="4">
        <v>354.07</v>
      </c>
      <c r="Q25" s="4">
        <v>357.84</v>
      </c>
      <c r="R25" s="4">
        <v>827.17</v>
      </c>
      <c r="S25" s="4">
        <v>827.17</v>
      </c>
      <c r="T25" s="4">
        <v>410.57</v>
      </c>
      <c r="U25" s="4">
        <v>827.17</v>
      </c>
      <c r="V25" s="4">
        <v>870.72</v>
      </c>
      <c r="W25" s="4">
        <v>870.72</v>
      </c>
      <c r="X25" s="4">
        <v>611.42999999999995</v>
      </c>
      <c r="Y25" s="4">
        <v>36.299999999999997</v>
      </c>
      <c r="Z25" s="4">
        <v>387.97</v>
      </c>
      <c r="AA25" s="4">
        <v>387.97</v>
      </c>
      <c r="AB25" s="4">
        <v>36.299999999999997</v>
      </c>
      <c r="AC25" s="4">
        <v>1385.6</v>
      </c>
      <c r="AD25" s="4">
        <v>387.97</v>
      </c>
      <c r="AE25" s="4">
        <v>33</v>
      </c>
      <c r="AF25" s="4">
        <v>1766.83</v>
      </c>
      <c r="AG25" s="4">
        <v>384.2</v>
      </c>
      <c r="AH25" s="4">
        <v>33</v>
      </c>
      <c r="AI25" s="4">
        <v>384.2</v>
      </c>
    </row>
    <row r="26" spans="1:35" ht="15" customHeight="1" x14ac:dyDescent="0.25">
      <c r="C26" t="s">
        <v>13</v>
      </c>
      <c r="D26" t="s">
        <v>673</v>
      </c>
      <c r="G26" s="10"/>
      <c r="H26" s="10"/>
      <c r="I26" s="10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ht="15" customHeight="1" x14ac:dyDescent="0.25">
      <c r="C27" t="s">
        <v>14</v>
      </c>
      <c r="D27" t="s">
        <v>675</v>
      </c>
      <c r="G27" s="10"/>
      <c r="H27" s="10"/>
      <c r="I27" s="10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ht="15" customHeight="1" x14ac:dyDescent="0.25">
      <c r="C28" t="s">
        <v>420</v>
      </c>
      <c r="D28" t="s">
        <v>689</v>
      </c>
      <c r="G28" s="10"/>
      <c r="H28" s="10"/>
      <c r="I28" s="10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ht="15" customHeight="1" x14ac:dyDescent="0.25">
      <c r="A29" t="s">
        <v>429</v>
      </c>
      <c r="B29" t="s">
        <v>544</v>
      </c>
      <c r="C29" t="s">
        <v>9</v>
      </c>
      <c r="E29" t="s">
        <v>49</v>
      </c>
      <c r="F29" s="4">
        <v>3974</v>
      </c>
      <c r="G29" s="11">
        <f>F29*0.6</f>
        <v>2384.4</v>
      </c>
      <c r="H29" s="11">
        <f>MIN(J29:AI29)</f>
        <v>33</v>
      </c>
      <c r="I29" s="11">
        <f>MAX(J29:AI29)</f>
        <v>3179.2</v>
      </c>
      <c r="J29" s="4">
        <v>1069.01</v>
      </c>
      <c r="K29" s="4">
        <v>35.64</v>
      </c>
      <c r="L29" s="4">
        <v>408.25</v>
      </c>
      <c r="M29" s="4">
        <v>2027.56</v>
      </c>
      <c r="N29" s="4">
        <v>423.25</v>
      </c>
      <c r="O29" s="4">
        <v>355.52</v>
      </c>
      <c r="P29" s="4">
        <v>355.52</v>
      </c>
      <c r="Q29" s="4">
        <v>359.29</v>
      </c>
      <c r="R29" s="4">
        <v>827.17</v>
      </c>
      <c r="S29" s="4">
        <v>827.17</v>
      </c>
      <c r="T29" s="4">
        <v>412.02</v>
      </c>
      <c r="U29" s="4">
        <v>827.17</v>
      </c>
      <c r="V29" s="4">
        <v>870.72</v>
      </c>
      <c r="W29" s="4">
        <v>870.72</v>
      </c>
      <c r="X29" s="4">
        <v>611.42999999999995</v>
      </c>
      <c r="Y29" s="4">
        <v>36.299999999999997</v>
      </c>
      <c r="Z29" s="4">
        <v>389.42</v>
      </c>
      <c r="AA29" s="4">
        <v>389.42</v>
      </c>
      <c r="AB29" s="4">
        <v>36.299999999999997</v>
      </c>
      <c r="AC29" s="4">
        <v>3179.2</v>
      </c>
      <c r="AD29" s="4">
        <v>389.42</v>
      </c>
      <c r="AE29" s="4">
        <v>33</v>
      </c>
      <c r="AF29" s="4">
        <v>2421.79</v>
      </c>
      <c r="AG29" s="4">
        <v>385.65</v>
      </c>
      <c r="AH29" s="4">
        <v>33</v>
      </c>
      <c r="AI29" s="4">
        <v>385.65</v>
      </c>
    </row>
    <row r="30" spans="1:35" ht="15" customHeight="1" x14ac:dyDescent="0.25">
      <c r="C30" t="s">
        <v>14</v>
      </c>
      <c r="D30" t="s">
        <v>675</v>
      </c>
      <c r="G30" s="10"/>
      <c r="H30" s="10"/>
      <c r="I30" s="1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ht="15" customHeight="1" x14ac:dyDescent="0.25">
      <c r="C31" t="s">
        <v>420</v>
      </c>
      <c r="D31" t="s">
        <v>689</v>
      </c>
      <c r="G31" s="10"/>
      <c r="H31" s="10"/>
      <c r="I31" s="10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ht="15" customHeight="1" x14ac:dyDescent="0.25">
      <c r="A32" t="s">
        <v>430</v>
      </c>
      <c r="B32" t="s">
        <v>545</v>
      </c>
      <c r="C32" t="s">
        <v>9</v>
      </c>
      <c r="E32" t="s">
        <v>49</v>
      </c>
      <c r="F32" s="4">
        <v>4641</v>
      </c>
      <c r="G32" s="11">
        <f>F32*0.6</f>
        <v>2784.6</v>
      </c>
      <c r="H32" s="11">
        <f>MIN(J32:AI32)</f>
        <v>108.41</v>
      </c>
      <c r="I32" s="11">
        <f>MAX(J32:AI32)</f>
        <v>3869.47</v>
      </c>
      <c r="J32" s="4">
        <v>1297.94</v>
      </c>
      <c r="K32" s="4">
        <v>117.08</v>
      </c>
      <c r="L32" s="4">
        <v>1030.07</v>
      </c>
      <c r="M32" s="4">
        <v>2822.78</v>
      </c>
      <c r="N32" s="4">
        <v>1071.73</v>
      </c>
      <c r="O32" s="4">
        <v>896.54</v>
      </c>
      <c r="P32" s="4">
        <v>896.54</v>
      </c>
      <c r="Q32" s="4">
        <v>906.08</v>
      </c>
      <c r="R32" s="4">
        <v>2094.5</v>
      </c>
      <c r="S32" s="4">
        <v>2094.5</v>
      </c>
      <c r="T32" s="4">
        <v>1039.6099999999999</v>
      </c>
      <c r="U32" s="4">
        <v>2094.5</v>
      </c>
      <c r="V32" s="4">
        <v>2204.77</v>
      </c>
      <c r="W32" s="4">
        <v>2204.77</v>
      </c>
      <c r="X32" s="4">
        <v>1574.48</v>
      </c>
      <c r="Y32" s="4">
        <v>119.25</v>
      </c>
      <c r="Z32" s="4">
        <v>982.38</v>
      </c>
      <c r="AA32" s="4">
        <v>982.38</v>
      </c>
      <c r="AB32" s="4">
        <v>119.25</v>
      </c>
      <c r="AC32" s="4">
        <v>3712.8</v>
      </c>
      <c r="AD32" s="4">
        <v>982.38</v>
      </c>
      <c r="AE32" s="4">
        <v>108.41</v>
      </c>
      <c r="AF32" s="4">
        <v>3869.47</v>
      </c>
      <c r="AG32" s="4">
        <v>972.85</v>
      </c>
      <c r="AH32" s="4">
        <v>108.41</v>
      </c>
      <c r="AI32" s="4">
        <v>972.85</v>
      </c>
    </row>
    <row r="33" spans="1:35" ht="15" customHeight="1" x14ac:dyDescent="0.25">
      <c r="C33" t="s">
        <v>14</v>
      </c>
      <c r="D33" t="s">
        <v>675</v>
      </c>
      <c r="G33" s="10"/>
      <c r="H33" s="10"/>
      <c r="I33" s="10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t="15" customHeight="1" x14ac:dyDescent="0.25">
      <c r="C34" t="s">
        <v>24</v>
      </c>
      <c r="D34" t="s">
        <v>678</v>
      </c>
      <c r="G34" s="10"/>
      <c r="H34" s="10"/>
      <c r="I34" s="10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t="15" customHeight="1" x14ac:dyDescent="0.25">
      <c r="C35" t="s">
        <v>34</v>
      </c>
      <c r="D35" t="s">
        <v>690</v>
      </c>
      <c r="G35" s="10"/>
      <c r="H35" s="10"/>
      <c r="I35" s="10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t="15" customHeight="1" x14ac:dyDescent="0.25">
      <c r="C36" t="s">
        <v>16</v>
      </c>
      <c r="D36" t="s">
        <v>679</v>
      </c>
      <c r="G36" s="10"/>
      <c r="H36" s="10"/>
      <c r="I36" s="10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ht="15" customHeight="1" x14ac:dyDescent="0.25">
      <c r="C37" t="s">
        <v>420</v>
      </c>
      <c r="D37" t="s">
        <v>689</v>
      </c>
      <c r="G37" s="10"/>
      <c r="H37" s="10"/>
      <c r="I37" s="10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t="15" customHeight="1" x14ac:dyDescent="0.25">
      <c r="A38" t="s">
        <v>51</v>
      </c>
      <c r="B38" t="s">
        <v>52</v>
      </c>
      <c r="C38" t="s">
        <v>9</v>
      </c>
      <c r="E38" t="s">
        <v>49</v>
      </c>
      <c r="F38" s="4">
        <v>1392</v>
      </c>
      <c r="G38" s="11">
        <f>F38*0.6</f>
        <v>835.19999999999993</v>
      </c>
      <c r="H38" s="11">
        <f>MIN(J38:AI38)</f>
        <v>57.48</v>
      </c>
      <c r="I38" s="11">
        <f>MAX(J38:AI38)</f>
        <v>1244.25</v>
      </c>
      <c r="J38" s="4">
        <v>340.82</v>
      </c>
      <c r="K38" s="4">
        <v>62.08</v>
      </c>
      <c r="L38" s="4">
        <v>161.24</v>
      </c>
      <c r="M38" s="4">
        <v>1244.25</v>
      </c>
      <c r="N38" s="4">
        <v>167.76</v>
      </c>
      <c r="O38" s="4">
        <v>140.34</v>
      </c>
      <c r="P38" s="4">
        <v>140.34</v>
      </c>
      <c r="Q38" s="4">
        <v>141.83000000000001</v>
      </c>
      <c r="R38" s="4">
        <v>327.85</v>
      </c>
      <c r="S38" s="4">
        <v>327.85</v>
      </c>
      <c r="T38" s="4">
        <v>162.72999999999999</v>
      </c>
      <c r="U38" s="4">
        <v>327.85</v>
      </c>
      <c r="V38" s="4">
        <v>345.11</v>
      </c>
      <c r="W38" s="4">
        <v>345.11</v>
      </c>
      <c r="X38" s="4">
        <v>250.79</v>
      </c>
      <c r="Y38" s="4">
        <v>63.23</v>
      </c>
      <c r="Z38" s="4">
        <v>153.77000000000001</v>
      </c>
      <c r="AA38" s="4">
        <v>153.77000000000001</v>
      </c>
      <c r="AB38" s="4">
        <v>63.23</v>
      </c>
      <c r="AC38" s="4">
        <v>950.25</v>
      </c>
      <c r="AD38" s="4">
        <v>153.77000000000001</v>
      </c>
      <c r="AE38" s="4">
        <v>57.48</v>
      </c>
      <c r="AF38" s="4">
        <v>536.92999999999995</v>
      </c>
      <c r="AG38" s="4">
        <v>152.28</v>
      </c>
      <c r="AH38" s="4">
        <v>57.48</v>
      </c>
      <c r="AI38" s="4">
        <v>152.28</v>
      </c>
    </row>
    <row r="39" spans="1:35" ht="15" customHeight="1" x14ac:dyDescent="0.25">
      <c r="C39" t="s">
        <v>658</v>
      </c>
      <c r="D39" t="s">
        <v>691</v>
      </c>
      <c r="G39" s="10"/>
      <c r="H39" s="10"/>
      <c r="I39" s="10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:35" ht="15" customHeight="1" x14ac:dyDescent="0.25">
      <c r="C40" t="s">
        <v>13</v>
      </c>
      <c r="D40" t="s">
        <v>673</v>
      </c>
      <c r="G40" s="10"/>
      <c r="H40" s="10"/>
      <c r="I40" s="1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1:35" ht="15" customHeight="1" x14ac:dyDescent="0.25">
      <c r="C41" t="s">
        <v>33</v>
      </c>
      <c r="D41" t="s">
        <v>692</v>
      </c>
      <c r="G41" s="10"/>
      <c r="H41" s="10"/>
      <c r="I41" s="10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:35" ht="15" customHeight="1" x14ac:dyDescent="0.25">
      <c r="A42" t="s">
        <v>53</v>
      </c>
      <c r="B42" t="s">
        <v>54</v>
      </c>
      <c r="C42" t="s">
        <v>9</v>
      </c>
      <c r="E42" t="s">
        <v>49</v>
      </c>
      <c r="F42" s="4">
        <v>4768</v>
      </c>
      <c r="G42" s="11">
        <f>F42*0.6</f>
        <v>2860.7999999999997</v>
      </c>
      <c r="H42" s="11">
        <f>MIN(J42:AI42)</f>
        <v>228.31</v>
      </c>
      <c r="I42" s="11">
        <f>MAX(J42:AI42)</f>
        <v>3709.73</v>
      </c>
      <c r="J42" s="4">
        <v>1453.79</v>
      </c>
      <c r="K42" s="4">
        <v>246.57</v>
      </c>
      <c r="L42" s="4">
        <v>1733.27</v>
      </c>
      <c r="M42" s="4">
        <v>2212.71</v>
      </c>
      <c r="N42" s="4">
        <v>1803.28</v>
      </c>
      <c r="O42" s="4">
        <v>1508.6</v>
      </c>
      <c r="P42" s="4">
        <v>1508.6</v>
      </c>
      <c r="Q42" s="4">
        <v>1524.65</v>
      </c>
      <c r="R42" s="4">
        <v>3524.19</v>
      </c>
      <c r="S42" s="4">
        <v>3524.19</v>
      </c>
      <c r="T42" s="4">
        <v>1749.32</v>
      </c>
      <c r="U42" s="4">
        <v>3524.19</v>
      </c>
      <c r="V42" s="4">
        <v>3709.73</v>
      </c>
      <c r="W42" s="4">
        <v>3709.73</v>
      </c>
      <c r="X42" s="4">
        <v>2639.46</v>
      </c>
      <c r="Y42" s="4">
        <v>251.14</v>
      </c>
      <c r="Z42" s="4">
        <v>1653.04</v>
      </c>
      <c r="AA42" s="4">
        <v>1653.04</v>
      </c>
      <c r="AB42" s="4">
        <v>251.14</v>
      </c>
      <c r="AC42" s="4">
        <v>2592</v>
      </c>
      <c r="AD42" s="4">
        <v>1653.04</v>
      </c>
      <c r="AE42" s="4">
        <v>228.31</v>
      </c>
      <c r="AF42" s="4">
        <v>1984.67</v>
      </c>
      <c r="AG42" s="4">
        <v>1636.98</v>
      </c>
      <c r="AH42" s="4">
        <v>228.31</v>
      </c>
      <c r="AI42" s="4">
        <v>1636.98</v>
      </c>
    </row>
    <row r="43" spans="1:35" ht="15" customHeight="1" x14ac:dyDescent="0.25">
      <c r="C43" t="s">
        <v>14</v>
      </c>
      <c r="D43" t="s">
        <v>675</v>
      </c>
      <c r="G43" s="10"/>
      <c r="H43" s="10"/>
      <c r="I43" s="10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</row>
    <row r="44" spans="1:35" ht="15" customHeight="1" x14ac:dyDescent="0.25">
      <c r="C44" t="s">
        <v>84</v>
      </c>
      <c r="D44" t="s">
        <v>680</v>
      </c>
      <c r="G44" s="10"/>
      <c r="H44" s="10"/>
      <c r="I44" s="10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1:35" ht="15" customHeight="1" x14ac:dyDescent="0.25">
      <c r="C45" t="s">
        <v>659</v>
      </c>
      <c r="D45" t="s">
        <v>693</v>
      </c>
      <c r="G45" s="10"/>
      <c r="H45" s="10"/>
      <c r="I45" s="10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:35" ht="15" customHeight="1" x14ac:dyDescent="0.25">
      <c r="C46" t="s">
        <v>55</v>
      </c>
      <c r="D46" t="s">
        <v>694</v>
      </c>
      <c r="G46" s="10"/>
      <c r="H46" s="10"/>
      <c r="I46" s="10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:35" ht="15" customHeight="1" x14ac:dyDescent="0.25">
      <c r="A47" t="s">
        <v>56</v>
      </c>
      <c r="B47" t="s">
        <v>57</v>
      </c>
      <c r="C47" t="s">
        <v>9</v>
      </c>
      <c r="E47" t="s">
        <v>49</v>
      </c>
      <c r="F47" s="4">
        <v>6327</v>
      </c>
      <c r="G47" s="11">
        <f>F47*0.6</f>
        <v>3796.2</v>
      </c>
      <c r="H47" s="11">
        <f>MIN(J47:AI47)</f>
        <v>117.29</v>
      </c>
      <c r="I47" s="11">
        <f>MAX(J47:AI47)</f>
        <v>3709.73</v>
      </c>
      <c r="J47" s="4">
        <v>1900.08</v>
      </c>
      <c r="K47" s="4">
        <v>117.29</v>
      </c>
      <c r="L47" s="4">
        <v>1739.4</v>
      </c>
      <c r="M47" s="4">
        <v>2962.03</v>
      </c>
      <c r="N47" s="4">
        <v>1803.28</v>
      </c>
      <c r="O47" s="4">
        <v>1514.73</v>
      </c>
      <c r="P47" s="4">
        <v>1514.73</v>
      </c>
      <c r="Q47" s="4">
        <v>1530.78</v>
      </c>
      <c r="R47" s="4">
        <v>3524.19</v>
      </c>
      <c r="S47" s="4">
        <v>3524.19</v>
      </c>
      <c r="T47" s="4">
        <v>1755.45</v>
      </c>
      <c r="U47" s="4">
        <v>3524.19</v>
      </c>
      <c r="V47" s="4">
        <v>3709.73</v>
      </c>
      <c r="W47" s="4">
        <v>3709.73</v>
      </c>
      <c r="X47" s="4">
        <v>2639.46</v>
      </c>
      <c r="Y47" s="4">
        <v>490.82</v>
      </c>
      <c r="Z47" s="4">
        <v>1659.17</v>
      </c>
      <c r="AA47" s="4">
        <v>1659.17</v>
      </c>
      <c r="AB47" s="4">
        <v>131.41</v>
      </c>
      <c r="AC47" s="4">
        <v>2592</v>
      </c>
      <c r="AD47" s="4">
        <v>1659.17</v>
      </c>
      <c r="AE47" s="4">
        <v>181</v>
      </c>
      <c r="AF47" s="4">
        <v>2762.47</v>
      </c>
      <c r="AG47" s="4">
        <v>1643.11</v>
      </c>
      <c r="AH47" s="4">
        <v>446.2</v>
      </c>
      <c r="AI47" s="4">
        <v>1643.11</v>
      </c>
    </row>
    <row r="48" spans="1:35" ht="15" customHeight="1" x14ac:dyDescent="0.25">
      <c r="C48" t="s">
        <v>13</v>
      </c>
      <c r="D48" t="s">
        <v>673</v>
      </c>
      <c r="G48" s="10"/>
      <c r="H48" s="10"/>
      <c r="I48" s="10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:35" ht="15" customHeight="1" x14ac:dyDescent="0.25">
      <c r="C49" t="s">
        <v>14</v>
      </c>
      <c r="D49" t="s">
        <v>675</v>
      </c>
      <c r="G49" s="10"/>
      <c r="H49" s="10"/>
      <c r="I49" s="10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ht="15" customHeight="1" x14ac:dyDescent="0.25">
      <c r="C50" t="s">
        <v>15</v>
      </c>
      <c r="D50" t="s">
        <v>676</v>
      </c>
      <c r="G50" s="10"/>
      <c r="H50" s="10"/>
      <c r="I50" s="1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5" ht="15" customHeight="1" x14ac:dyDescent="0.25">
      <c r="C51" t="s">
        <v>84</v>
      </c>
      <c r="D51" t="s">
        <v>680</v>
      </c>
      <c r="G51" s="10"/>
      <c r="H51" s="10"/>
      <c r="I51" s="10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:35" ht="15" customHeight="1" x14ac:dyDescent="0.25">
      <c r="C52" t="s">
        <v>659</v>
      </c>
      <c r="D52" t="s">
        <v>693</v>
      </c>
      <c r="G52" s="10"/>
      <c r="H52" s="10"/>
      <c r="I52" s="10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:35" ht="15" customHeight="1" x14ac:dyDescent="0.25">
      <c r="C53" t="s">
        <v>55</v>
      </c>
      <c r="D53" t="s">
        <v>694</v>
      </c>
      <c r="G53" s="10"/>
      <c r="H53" s="10"/>
      <c r="I53" s="10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5" ht="15" customHeight="1" x14ac:dyDescent="0.25">
      <c r="A54" t="s">
        <v>58</v>
      </c>
      <c r="B54" t="s">
        <v>59</v>
      </c>
      <c r="C54" t="s">
        <v>9</v>
      </c>
      <c r="E54" t="s">
        <v>49</v>
      </c>
      <c r="F54" s="4">
        <v>12146.79</v>
      </c>
      <c r="G54" s="11">
        <f>F54*0.6</f>
        <v>7288.0740000000005</v>
      </c>
      <c r="H54" s="11">
        <f>MIN(J54:AI54)</f>
        <v>274.29000000000002</v>
      </c>
      <c r="I54" s="11">
        <f>MAX(J54:AI54)</f>
        <v>8345.39</v>
      </c>
      <c r="J54" s="4">
        <v>3602.2</v>
      </c>
      <c r="K54" s="4">
        <v>823.3</v>
      </c>
      <c r="L54" s="4">
        <v>3930.23</v>
      </c>
      <c r="M54" s="4">
        <v>5618.26</v>
      </c>
      <c r="N54" s="4">
        <v>4056.65</v>
      </c>
      <c r="O54" s="4">
        <v>3424.82</v>
      </c>
      <c r="P54" s="4">
        <v>3424.82</v>
      </c>
      <c r="Q54" s="4">
        <v>3460.91</v>
      </c>
      <c r="R54" s="4">
        <v>7928.01</v>
      </c>
      <c r="S54" s="4">
        <v>7928.01</v>
      </c>
      <c r="T54" s="4">
        <v>3966.34</v>
      </c>
      <c r="U54" s="4">
        <v>7928.01</v>
      </c>
      <c r="V54" s="4">
        <v>8345.39</v>
      </c>
      <c r="W54" s="4">
        <v>8345.39</v>
      </c>
      <c r="X54" s="4">
        <v>5844.89</v>
      </c>
      <c r="Y54" s="4">
        <v>301.72000000000003</v>
      </c>
      <c r="Z54" s="4">
        <v>3749.73</v>
      </c>
      <c r="AA54" s="4">
        <v>3749.73</v>
      </c>
      <c r="AB54" s="4">
        <v>316.18</v>
      </c>
      <c r="AC54" s="4">
        <v>4633.6000000000004</v>
      </c>
      <c r="AD54" s="4">
        <v>3749.73</v>
      </c>
      <c r="AE54" s="4">
        <v>274.29000000000002</v>
      </c>
      <c r="AF54" s="4">
        <v>4315.46</v>
      </c>
      <c r="AG54" s="4">
        <v>3713.62</v>
      </c>
      <c r="AH54" s="4">
        <v>288.77</v>
      </c>
      <c r="AI54" s="4">
        <v>3713.62</v>
      </c>
    </row>
    <row r="55" spans="1:35" ht="15" customHeight="1" x14ac:dyDescent="0.25">
      <c r="C55" t="s">
        <v>11</v>
      </c>
      <c r="D55" t="s">
        <v>671</v>
      </c>
      <c r="G55" s="10"/>
      <c r="H55" s="10"/>
      <c r="I55" s="10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1:35" ht="15" customHeight="1" x14ac:dyDescent="0.25">
      <c r="C56" t="s">
        <v>13</v>
      </c>
      <c r="D56" t="s">
        <v>673</v>
      </c>
      <c r="G56" s="10"/>
      <c r="H56" s="10"/>
      <c r="I56" s="10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:35" ht="15" customHeight="1" x14ac:dyDescent="0.25">
      <c r="C57" t="s">
        <v>657</v>
      </c>
      <c r="D57" t="s">
        <v>674</v>
      </c>
      <c r="G57" s="10"/>
      <c r="H57" s="10"/>
      <c r="I57" s="10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1:35" ht="15" customHeight="1" x14ac:dyDescent="0.25">
      <c r="C58" t="s">
        <v>14</v>
      </c>
      <c r="D58" t="s">
        <v>675</v>
      </c>
      <c r="G58" s="9"/>
      <c r="H58" s="9"/>
      <c r="I58" s="9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:35" ht="15" customHeight="1" x14ac:dyDescent="0.25">
      <c r="C59" t="s">
        <v>23</v>
      </c>
      <c r="D59" t="s">
        <v>677</v>
      </c>
      <c r="G59" s="10"/>
      <c r="H59" s="10"/>
      <c r="I59" s="10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:35" ht="15" customHeight="1" x14ac:dyDescent="0.25">
      <c r="C60" t="s">
        <v>24</v>
      </c>
      <c r="D60" t="s">
        <v>678</v>
      </c>
      <c r="G60" s="10"/>
      <c r="H60" s="10"/>
      <c r="I60" s="1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</row>
    <row r="61" spans="1:35" ht="15" customHeight="1" x14ac:dyDescent="0.25">
      <c r="C61" t="s">
        <v>16</v>
      </c>
      <c r="D61" t="s">
        <v>679</v>
      </c>
      <c r="G61" s="10"/>
      <c r="H61" s="10"/>
      <c r="I61" s="10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pans="1:35" ht="15" customHeight="1" x14ac:dyDescent="0.25">
      <c r="C62" t="s">
        <v>84</v>
      </c>
      <c r="D62" t="s">
        <v>680</v>
      </c>
      <c r="G62" s="10"/>
      <c r="H62" s="10"/>
      <c r="I62" s="10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:35" ht="15" customHeight="1" x14ac:dyDescent="0.25">
      <c r="C63" t="s">
        <v>18</v>
      </c>
      <c r="D63" t="s">
        <v>681</v>
      </c>
      <c r="G63" s="9"/>
      <c r="H63" s="9"/>
      <c r="I63" s="9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1:35" ht="15" customHeight="1" x14ac:dyDescent="0.25">
      <c r="C64" t="s">
        <v>19</v>
      </c>
      <c r="D64" t="s">
        <v>682</v>
      </c>
      <c r="G64" s="10"/>
      <c r="H64" s="10"/>
      <c r="I64" s="10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</row>
    <row r="65" spans="1:35" ht="15" customHeight="1" x14ac:dyDescent="0.25">
      <c r="C65" t="s">
        <v>20</v>
      </c>
      <c r="D65" t="s">
        <v>683</v>
      </c>
      <c r="G65" s="10"/>
      <c r="H65" s="10"/>
      <c r="I65" s="10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</row>
    <row r="66" spans="1:35" ht="15" customHeight="1" x14ac:dyDescent="0.25">
      <c r="C66" t="s">
        <v>21</v>
      </c>
      <c r="D66" t="s">
        <v>695</v>
      </c>
      <c r="G66" s="10"/>
      <c r="H66" s="10"/>
      <c r="I66" s="10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:35" ht="15" customHeight="1" x14ac:dyDescent="0.25">
      <c r="C67" t="s">
        <v>22</v>
      </c>
      <c r="D67" t="s">
        <v>688</v>
      </c>
      <c r="G67" s="10"/>
      <c r="H67" s="10"/>
      <c r="I67" s="10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5" ht="15" customHeight="1" x14ac:dyDescent="0.25">
      <c r="C68" t="s">
        <v>31</v>
      </c>
      <c r="D68" t="s">
        <v>696</v>
      </c>
      <c r="G68" s="10"/>
      <c r="H68" s="10"/>
      <c r="I68" s="10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</row>
    <row r="69" spans="1:35" ht="15" customHeight="1" x14ac:dyDescent="0.25">
      <c r="A69" t="s">
        <v>431</v>
      </c>
      <c r="B69" t="s">
        <v>546</v>
      </c>
      <c r="C69" t="s">
        <v>9</v>
      </c>
      <c r="E69" t="s">
        <v>49</v>
      </c>
      <c r="F69" s="4">
        <v>17124.75</v>
      </c>
      <c r="G69" s="11">
        <f>F69*0.6</f>
        <v>10274.85</v>
      </c>
      <c r="H69" s="11">
        <f>MIN(J69:AI69)</f>
        <v>184.68</v>
      </c>
      <c r="I69" s="11">
        <f>MAX(J69:AI69)</f>
        <v>8345.39</v>
      </c>
      <c r="J69" s="4">
        <v>4686.82</v>
      </c>
      <c r="K69" s="4">
        <v>260.29000000000002</v>
      </c>
      <c r="L69" s="4">
        <v>3898.98</v>
      </c>
      <c r="M69" s="4">
        <v>8057.34</v>
      </c>
      <c r="N69" s="4">
        <v>4056.65</v>
      </c>
      <c r="O69" s="4">
        <v>3393.56</v>
      </c>
      <c r="P69" s="4">
        <v>3393.56</v>
      </c>
      <c r="Q69" s="4">
        <v>3429.66</v>
      </c>
      <c r="R69" s="4">
        <v>7928.01</v>
      </c>
      <c r="S69" s="4">
        <v>7928.01</v>
      </c>
      <c r="T69" s="4">
        <v>3935.08</v>
      </c>
      <c r="U69" s="4">
        <v>7928.01</v>
      </c>
      <c r="V69" s="4">
        <v>8345.39</v>
      </c>
      <c r="W69" s="4">
        <v>8345.39</v>
      </c>
      <c r="X69" s="4">
        <v>5844.89</v>
      </c>
      <c r="Y69" s="4">
        <v>203.15</v>
      </c>
      <c r="Z69" s="4">
        <v>3718.47</v>
      </c>
      <c r="AA69" s="4">
        <v>3718.47</v>
      </c>
      <c r="AB69" s="4">
        <v>214.06</v>
      </c>
      <c r="AC69" s="4">
        <v>4633.6000000000004</v>
      </c>
      <c r="AD69" s="4">
        <v>3718.47</v>
      </c>
      <c r="AE69" s="4">
        <v>184.68</v>
      </c>
      <c r="AF69" s="4">
        <v>5706.37</v>
      </c>
      <c r="AG69" s="4">
        <v>3682.37</v>
      </c>
      <c r="AH69" s="4">
        <v>195.58</v>
      </c>
      <c r="AI69" s="4">
        <v>3682.37</v>
      </c>
    </row>
    <row r="70" spans="1:35" ht="15" customHeight="1" x14ac:dyDescent="0.25">
      <c r="C70" t="s">
        <v>11</v>
      </c>
      <c r="D70" t="s">
        <v>671</v>
      </c>
      <c r="G70" s="10"/>
      <c r="H70" s="10"/>
      <c r="I70" s="1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</row>
    <row r="71" spans="1:35" ht="15" customHeight="1" x14ac:dyDescent="0.25">
      <c r="C71" t="s">
        <v>50</v>
      </c>
      <c r="D71" t="s">
        <v>672</v>
      </c>
      <c r="G71" s="10"/>
      <c r="H71" s="10"/>
      <c r="I71" s="10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</row>
    <row r="72" spans="1:35" ht="15" customHeight="1" x14ac:dyDescent="0.25">
      <c r="C72" t="s">
        <v>13</v>
      </c>
      <c r="D72" t="s">
        <v>673</v>
      </c>
      <c r="G72" s="10"/>
      <c r="H72" s="10"/>
      <c r="I72" s="10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</row>
    <row r="73" spans="1:35" ht="15" customHeight="1" x14ac:dyDescent="0.25">
      <c r="C73" t="s">
        <v>657</v>
      </c>
      <c r="D73" t="s">
        <v>674</v>
      </c>
      <c r="G73" s="10"/>
      <c r="H73" s="10"/>
      <c r="I73" s="10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</row>
    <row r="74" spans="1:35" ht="15" customHeight="1" x14ac:dyDescent="0.25">
      <c r="C74" t="s">
        <v>14</v>
      </c>
      <c r="D74" t="s">
        <v>675</v>
      </c>
      <c r="G74" s="10"/>
      <c r="H74" s="10"/>
      <c r="I74" s="10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</row>
    <row r="75" spans="1:35" ht="15" customHeight="1" x14ac:dyDescent="0.25">
      <c r="C75" t="s">
        <v>23</v>
      </c>
      <c r="D75" t="s">
        <v>677</v>
      </c>
      <c r="G75" s="10"/>
      <c r="H75" s="10"/>
      <c r="I75" s="10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</row>
    <row r="76" spans="1:35" ht="15" customHeight="1" x14ac:dyDescent="0.25">
      <c r="C76" t="s">
        <v>24</v>
      </c>
      <c r="D76" t="s">
        <v>678</v>
      </c>
      <c r="G76" s="10"/>
      <c r="H76" s="10"/>
      <c r="I76" s="10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</row>
    <row r="77" spans="1:35" ht="15" customHeight="1" x14ac:dyDescent="0.25">
      <c r="C77" t="s">
        <v>16</v>
      </c>
      <c r="D77" t="s">
        <v>679</v>
      </c>
      <c r="G77" s="10"/>
      <c r="H77" s="10"/>
      <c r="I77" s="10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</row>
    <row r="78" spans="1:35" ht="15" customHeight="1" x14ac:dyDescent="0.25">
      <c r="C78" t="s">
        <v>84</v>
      </c>
      <c r="D78" t="s">
        <v>680</v>
      </c>
      <c r="G78" s="10"/>
      <c r="H78" s="10"/>
      <c r="I78" s="10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</row>
    <row r="79" spans="1:35" ht="15" customHeight="1" x14ac:dyDescent="0.25">
      <c r="C79" t="s">
        <v>18</v>
      </c>
      <c r="D79" t="s">
        <v>681</v>
      </c>
      <c r="G79" s="10"/>
      <c r="H79" s="10"/>
      <c r="I79" s="10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</row>
    <row r="80" spans="1:35" ht="15" customHeight="1" x14ac:dyDescent="0.25">
      <c r="C80" t="s">
        <v>19</v>
      </c>
      <c r="D80" t="s">
        <v>682</v>
      </c>
      <c r="G80" s="9"/>
      <c r="H80" s="9"/>
      <c r="I80" s="9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1:35" ht="15" customHeight="1" x14ac:dyDescent="0.25">
      <c r="C81" t="s">
        <v>20</v>
      </c>
      <c r="D81" t="s">
        <v>683</v>
      </c>
      <c r="G81" s="10"/>
      <c r="H81" s="10"/>
      <c r="I81" s="10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:35" ht="15" customHeight="1" x14ac:dyDescent="0.25">
      <c r="C82" t="s">
        <v>21</v>
      </c>
      <c r="D82" t="s">
        <v>695</v>
      </c>
      <c r="G82" s="10"/>
      <c r="H82" s="10"/>
      <c r="I82" s="10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:35" ht="15" customHeight="1" x14ac:dyDescent="0.25">
      <c r="C83" t="s">
        <v>22</v>
      </c>
      <c r="D83" t="s">
        <v>688</v>
      </c>
      <c r="G83" s="10"/>
      <c r="H83" s="10"/>
      <c r="I83" s="10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:35" ht="15" customHeight="1" x14ac:dyDescent="0.25">
      <c r="C84" t="s">
        <v>31</v>
      </c>
      <c r="D84" t="s">
        <v>696</v>
      </c>
      <c r="G84" s="10"/>
      <c r="H84" s="10"/>
      <c r="I84" s="10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:35" ht="15" customHeight="1" x14ac:dyDescent="0.25">
      <c r="A85" t="s">
        <v>60</v>
      </c>
      <c r="B85" t="s">
        <v>61</v>
      </c>
      <c r="C85" t="s">
        <v>9</v>
      </c>
      <c r="E85" t="s">
        <v>49</v>
      </c>
      <c r="F85" s="4">
        <v>13241.52</v>
      </c>
      <c r="G85" s="11">
        <f>F85*0.6</f>
        <v>7944.9120000000003</v>
      </c>
      <c r="H85" s="11">
        <f>MIN(J85:AI85)</f>
        <v>45.5</v>
      </c>
      <c r="I85" s="11">
        <f>MAX(J85:AI85)</f>
        <v>8345.39</v>
      </c>
      <c r="J85" s="4">
        <v>3856.81</v>
      </c>
      <c r="K85" s="4">
        <v>115.88</v>
      </c>
      <c r="L85" s="4">
        <v>3903.88</v>
      </c>
      <c r="M85" s="4">
        <v>6246.07</v>
      </c>
      <c r="N85" s="4">
        <v>4056.65</v>
      </c>
      <c r="O85" s="4">
        <v>3398.46</v>
      </c>
      <c r="P85" s="4">
        <v>3398.46</v>
      </c>
      <c r="Q85" s="4">
        <v>3434.56</v>
      </c>
      <c r="R85" s="4">
        <v>7928.01</v>
      </c>
      <c r="S85" s="4">
        <v>7928.01</v>
      </c>
      <c r="T85" s="4">
        <v>3939.98</v>
      </c>
      <c r="U85" s="4">
        <v>7928.01</v>
      </c>
      <c r="V85" s="4">
        <v>8345.39</v>
      </c>
      <c r="W85" s="4">
        <v>8345.39</v>
      </c>
      <c r="X85" s="4">
        <v>5844.89</v>
      </c>
      <c r="Y85" s="4">
        <v>50.05</v>
      </c>
      <c r="Z85" s="4">
        <v>3723.37</v>
      </c>
      <c r="AA85" s="4">
        <v>3723.37</v>
      </c>
      <c r="AB85" s="4">
        <v>61.59</v>
      </c>
      <c r="AC85" s="4">
        <v>5000.8</v>
      </c>
      <c r="AD85" s="4">
        <v>3723.37</v>
      </c>
      <c r="AE85" s="4">
        <v>45.5</v>
      </c>
      <c r="AF85" s="4">
        <v>5765.05</v>
      </c>
      <c r="AG85" s="4">
        <v>3687.27</v>
      </c>
      <c r="AH85" s="4">
        <v>57.05</v>
      </c>
      <c r="AI85" s="4">
        <v>3687.27</v>
      </c>
    </row>
    <row r="86" spans="1:35" ht="15" customHeight="1" x14ac:dyDescent="0.25">
      <c r="C86" t="s">
        <v>11</v>
      </c>
      <c r="D86" t="s">
        <v>671</v>
      </c>
      <c r="G86" s="10"/>
      <c r="H86" s="10"/>
      <c r="I86" s="10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:35" ht="15" customHeight="1" x14ac:dyDescent="0.25">
      <c r="C87" t="s">
        <v>50</v>
      </c>
      <c r="D87" t="s">
        <v>672</v>
      </c>
      <c r="G87" s="10"/>
      <c r="H87" s="10"/>
      <c r="I87" s="10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5" ht="15" customHeight="1" x14ac:dyDescent="0.25">
      <c r="C88" t="s">
        <v>13</v>
      </c>
      <c r="D88" t="s">
        <v>673</v>
      </c>
      <c r="G88" s="10"/>
      <c r="H88" s="10"/>
      <c r="I88" s="10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:35" ht="15" customHeight="1" x14ac:dyDescent="0.25">
      <c r="C89" t="s">
        <v>657</v>
      </c>
      <c r="D89" t="s">
        <v>674</v>
      </c>
      <c r="G89" s="9"/>
      <c r="H89" s="9"/>
      <c r="I89" s="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:35" ht="15" customHeight="1" x14ac:dyDescent="0.25">
      <c r="C90" t="s">
        <v>14</v>
      </c>
      <c r="D90" t="s">
        <v>675</v>
      </c>
      <c r="G90" s="10"/>
      <c r="H90" s="10"/>
      <c r="I90" s="1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:35" ht="15" customHeight="1" x14ac:dyDescent="0.25">
      <c r="C91" t="s">
        <v>84</v>
      </c>
      <c r="D91" t="s">
        <v>680</v>
      </c>
      <c r="G91" s="10"/>
      <c r="H91" s="10"/>
      <c r="I91" s="10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</row>
    <row r="92" spans="1:35" ht="15" customHeight="1" x14ac:dyDescent="0.25">
      <c r="C92" t="s">
        <v>19</v>
      </c>
      <c r="D92" t="s">
        <v>682</v>
      </c>
      <c r="G92" s="10"/>
      <c r="H92" s="10"/>
      <c r="I92" s="10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</row>
    <row r="93" spans="1:35" ht="15" customHeight="1" x14ac:dyDescent="0.25">
      <c r="C93" t="s">
        <v>20</v>
      </c>
      <c r="D93" t="s">
        <v>683</v>
      </c>
      <c r="G93" s="10"/>
      <c r="H93" s="10"/>
      <c r="I93" s="10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</row>
    <row r="94" spans="1:35" ht="15" customHeight="1" x14ac:dyDescent="0.25">
      <c r="C94" t="s">
        <v>21</v>
      </c>
      <c r="D94" t="s">
        <v>695</v>
      </c>
      <c r="G94" s="10"/>
      <c r="H94" s="10"/>
      <c r="I94" s="10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</row>
    <row r="95" spans="1:35" ht="15" customHeight="1" x14ac:dyDescent="0.25">
      <c r="C95" t="s">
        <v>660</v>
      </c>
      <c r="D95" t="s">
        <v>697</v>
      </c>
      <c r="G95" s="10"/>
      <c r="H95" s="10"/>
      <c r="I95" s="10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</row>
    <row r="96" spans="1:35" ht="15" customHeight="1" x14ac:dyDescent="0.25">
      <c r="C96" t="s">
        <v>22</v>
      </c>
      <c r="D96" t="s">
        <v>688</v>
      </c>
      <c r="G96" s="10"/>
      <c r="H96" s="10"/>
      <c r="I96" s="10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1:35" ht="15" customHeight="1" x14ac:dyDescent="0.25">
      <c r="A97" t="s">
        <v>432</v>
      </c>
      <c r="B97" t="s">
        <v>547</v>
      </c>
      <c r="C97" t="s">
        <v>9</v>
      </c>
      <c r="E97" t="s">
        <v>49</v>
      </c>
      <c r="F97" s="4">
        <v>1442</v>
      </c>
      <c r="G97" s="11">
        <f>F97*0.6</f>
        <v>865.19999999999993</v>
      </c>
      <c r="H97" s="11">
        <f>MIN(J97:AI97)</f>
        <v>23.5</v>
      </c>
      <c r="I97" s="11">
        <f>MAX(J97:AI97)</f>
        <v>1212.95</v>
      </c>
      <c r="J97" s="4">
        <v>387.9</v>
      </c>
      <c r="K97" s="4">
        <v>113.83</v>
      </c>
      <c r="L97" s="4">
        <v>300.69</v>
      </c>
      <c r="M97" s="4">
        <v>1212.95</v>
      </c>
      <c r="N97" s="4">
        <v>312.85000000000002</v>
      </c>
      <c r="O97" s="4">
        <v>261.72000000000003</v>
      </c>
      <c r="P97" s="4">
        <v>261.72000000000003</v>
      </c>
      <c r="Q97" s="4">
        <v>264.5</v>
      </c>
      <c r="R97" s="4">
        <v>611.41999999999996</v>
      </c>
      <c r="S97" s="4">
        <v>611.41999999999996</v>
      </c>
      <c r="T97" s="4">
        <v>303.48</v>
      </c>
      <c r="U97" s="4">
        <v>611.41999999999996</v>
      </c>
      <c r="V97" s="4">
        <v>643.61</v>
      </c>
      <c r="W97" s="4">
        <v>643.61</v>
      </c>
      <c r="X97" s="4">
        <v>454.16</v>
      </c>
      <c r="Y97" s="4">
        <v>25.85</v>
      </c>
      <c r="Z97" s="4">
        <v>286.77999999999997</v>
      </c>
      <c r="AA97" s="4">
        <v>286.77999999999997</v>
      </c>
      <c r="AB97" s="4">
        <v>50.46</v>
      </c>
      <c r="AC97" s="4">
        <v>920.8</v>
      </c>
      <c r="AD97" s="4">
        <v>286.77999999999997</v>
      </c>
      <c r="AE97" s="4">
        <v>23.5</v>
      </c>
      <c r="AF97" s="4">
        <v>79.260000000000005</v>
      </c>
      <c r="AG97" s="4">
        <v>283.98</v>
      </c>
      <c r="AH97" s="4">
        <v>48.13</v>
      </c>
      <c r="AI97" s="4">
        <v>283.98</v>
      </c>
    </row>
    <row r="98" spans="1:35" ht="15" customHeight="1" x14ac:dyDescent="0.25">
      <c r="C98" t="s">
        <v>50</v>
      </c>
      <c r="D98" t="s">
        <v>672</v>
      </c>
      <c r="G98" s="10"/>
      <c r="H98" s="10"/>
      <c r="I98" s="10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1:35" ht="15" customHeight="1" x14ac:dyDescent="0.25">
      <c r="C99" t="s">
        <v>659</v>
      </c>
      <c r="D99" t="s">
        <v>693</v>
      </c>
      <c r="G99" s="10"/>
      <c r="H99" s="10"/>
      <c r="I99" s="10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1:35" ht="15" customHeight="1" x14ac:dyDescent="0.25">
      <c r="C100" t="s">
        <v>21</v>
      </c>
      <c r="D100" t="s">
        <v>695</v>
      </c>
      <c r="G100" s="10"/>
      <c r="H100" s="10"/>
      <c r="I100" s="1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1:35" ht="15" customHeight="1" x14ac:dyDescent="0.25">
      <c r="A101" t="s">
        <v>433</v>
      </c>
      <c r="B101" t="s">
        <v>548</v>
      </c>
      <c r="C101" t="s">
        <v>9</v>
      </c>
      <c r="E101" t="s">
        <v>49</v>
      </c>
      <c r="F101" s="4">
        <v>10716</v>
      </c>
      <c r="G101" s="11">
        <f>F101*0.6</f>
        <v>6429.5999999999995</v>
      </c>
      <c r="H101" s="11">
        <f>MIN(J101:AI101)</f>
        <v>213.65</v>
      </c>
      <c r="I101" s="11">
        <f>MAX(J101:AI101)</f>
        <v>6188.8</v>
      </c>
      <c r="J101" s="4">
        <v>2898.54</v>
      </c>
      <c r="K101" s="4">
        <v>293.27</v>
      </c>
      <c r="L101" s="4">
        <v>300.61</v>
      </c>
      <c r="M101" s="4">
        <v>4150.01</v>
      </c>
      <c r="N101" s="4">
        <v>317.57</v>
      </c>
      <c r="O101" s="4">
        <v>261.64</v>
      </c>
      <c r="P101" s="4">
        <v>261.64</v>
      </c>
      <c r="Q101" s="4">
        <v>264.42</v>
      </c>
      <c r="R101" s="4">
        <v>620.63</v>
      </c>
      <c r="S101" s="4">
        <v>620.63</v>
      </c>
      <c r="T101" s="4">
        <v>303.39</v>
      </c>
      <c r="U101" s="4">
        <v>620.63</v>
      </c>
      <c r="V101" s="4">
        <v>653.29999999999995</v>
      </c>
      <c r="W101" s="4">
        <v>653.29999999999995</v>
      </c>
      <c r="X101" s="4">
        <v>462.16</v>
      </c>
      <c r="Y101" s="4">
        <v>235.02</v>
      </c>
      <c r="Z101" s="4">
        <v>286.69</v>
      </c>
      <c r="AA101" s="4">
        <v>286.69</v>
      </c>
      <c r="AB101" s="4">
        <v>245.33</v>
      </c>
      <c r="AC101" s="4">
        <v>6188.8</v>
      </c>
      <c r="AD101" s="4">
        <v>286.69</v>
      </c>
      <c r="AE101" s="4">
        <v>213.65</v>
      </c>
      <c r="AF101" s="4">
        <v>3721.53</v>
      </c>
      <c r="AG101" s="4">
        <v>283.91000000000003</v>
      </c>
      <c r="AH101" s="4">
        <v>223.98</v>
      </c>
      <c r="AI101" s="4">
        <v>283.91000000000003</v>
      </c>
    </row>
    <row r="102" spans="1:35" ht="15" customHeight="1" x14ac:dyDescent="0.25">
      <c r="C102" t="s">
        <v>11</v>
      </c>
      <c r="D102" t="s">
        <v>671</v>
      </c>
      <c r="G102" s="10"/>
      <c r="H102" s="10"/>
      <c r="I102" s="10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</row>
    <row r="103" spans="1:35" ht="15" customHeight="1" x14ac:dyDescent="0.25">
      <c r="C103" t="s">
        <v>50</v>
      </c>
      <c r="D103" t="s">
        <v>672</v>
      </c>
      <c r="G103" s="10"/>
      <c r="H103" s="10"/>
      <c r="I103" s="10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</row>
    <row r="104" spans="1:35" ht="15" customHeight="1" x14ac:dyDescent="0.25">
      <c r="C104" t="s">
        <v>13</v>
      </c>
      <c r="D104" t="s">
        <v>673</v>
      </c>
      <c r="G104" s="10"/>
      <c r="H104" s="10"/>
      <c r="I104" s="10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</row>
    <row r="105" spans="1:35" ht="15" customHeight="1" x14ac:dyDescent="0.25">
      <c r="C105" t="s">
        <v>657</v>
      </c>
      <c r="D105" t="s">
        <v>674</v>
      </c>
      <c r="G105" s="10"/>
      <c r="H105" s="10"/>
      <c r="I105" s="10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</row>
    <row r="106" spans="1:35" ht="15" customHeight="1" x14ac:dyDescent="0.25">
      <c r="C106" t="s">
        <v>18</v>
      </c>
      <c r="D106" t="s">
        <v>681</v>
      </c>
      <c r="G106" s="10"/>
      <c r="H106" s="10"/>
      <c r="I106" s="10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</row>
    <row r="107" spans="1:35" ht="15" customHeight="1" x14ac:dyDescent="0.25">
      <c r="C107" t="s">
        <v>19</v>
      </c>
      <c r="D107" t="s">
        <v>682</v>
      </c>
      <c r="G107" s="10"/>
      <c r="H107" s="10"/>
      <c r="I107" s="10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</row>
    <row r="108" spans="1:35" ht="15" customHeight="1" x14ac:dyDescent="0.25">
      <c r="C108" t="s">
        <v>20</v>
      </c>
      <c r="D108" t="s">
        <v>683</v>
      </c>
      <c r="G108" s="10"/>
      <c r="H108" s="10"/>
      <c r="I108" s="10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</row>
    <row r="109" spans="1:35" ht="15" customHeight="1" x14ac:dyDescent="0.25">
      <c r="C109" t="s">
        <v>21</v>
      </c>
      <c r="D109" t="s">
        <v>695</v>
      </c>
      <c r="G109" s="10"/>
      <c r="H109" s="10"/>
      <c r="I109" s="10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</row>
    <row r="110" spans="1:35" ht="15" customHeight="1" x14ac:dyDescent="0.25">
      <c r="C110" t="s">
        <v>660</v>
      </c>
      <c r="D110" t="s">
        <v>697</v>
      </c>
      <c r="G110" s="10"/>
      <c r="H110" s="10"/>
      <c r="I110" s="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</row>
    <row r="111" spans="1:35" ht="15" customHeight="1" x14ac:dyDescent="0.25">
      <c r="C111" t="s">
        <v>22</v>
      </c>
      <c r="D111" t="s">
        <v>688</v>
      </c>
      <c r="G111" s="10"/>
      <c r="H111" s="10"/>
      <c r="I111" s="10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</row>
    <row r="112" spans="1:35" ht="15" customHeight="1" x14ac:dyDescent="0.25">
      <c r="A112" t="s">
        <v>434</v>
      </c>
      <c r="B112" t="s">
        <v>549</v>
      </c>
      <c r="C112" t="s">
        <v>9</v>
      </c>
      <c r="E112" t="s">
        <v>49</v>
      </c>
      <c r="F112" s="4">
        <v>37163.879999999997</v>
      </c>
      <c r="G112" s="11">
        <f>F112*0.6</f>
        <v>22298.327999999998</v>
      </c>
      <c r="H112" s="11">
        <f>MIN(J112:AI112)</f>
        <v>192.31</v>
      </c>
      <c r="I112" s="11">
        <f>MAX(J112:AI112)</f>
        <v>28041.43</v>
      </c>
      <c r="J112" s="4">
        <v>9841.25</v>
      </c>
      <c r="K112" s="4">
        <v>2592</v>
      </c>
      <c r="L112" s="4">
        <v>13101.52</v>
      </c>
      <c r="M112" s="4">
        <v>17392.29</v>
      </c>
      <c r="N112" s="4">
        <v>13630.8</v>
      </c>
      <c r="O112" s="4">
        <v>11403.24</v>
      </c>
      <c r="P112" s="4">
        <v>11403.24</v>
      </c>
      <c r="Q112" s="4">
        <v>11524.55</v>
      </c>
      <c r="R112" s="4">
        <v>26638.99</v>
      </c>
      <c r="S112" s="4">
        <v>26638.99</v>
      </c>
      <c r="T112" s="4">
        <v>13222.83</v>
      </c>
      <c r="U112" s="4">
        <v>26638.99</v>
      </c>
      <c r="V112" s="4">
        <v>28041.43</v>
      </c>
      <c r="W112" s="4">
        <v>28041.43</v>
      </c>
      <c r="X112" s="4">
        <v>20181.22</v>
      </c>
      <c r="Y112" s="4">
        <v>192.31</v>
      </c>
      <c r="Z112" s="4">
        <v>12494.99</v>
      </c>
      <c r="AA112" s="4">
        <v>12494.99</v>
      </c>
      <c r="AB112" s="4">
        <v>3477.67</v>
      </c>
      <c r="AC112" s="4">
        <v>12020.8</v>
      </c>
      <c r="AD112" s="4">
        <v>12494.99</v>
      </c>
      <c r="AE112" s="4">
        <v>3406</v>
      </c>
      <c r="AF112" s="4">
        <v>12291.19</v>
      </c>
      <c r="AG112" s="4">
        <v>12373.69</v>
      </c>
      <c r="AH112" s="4">
        <v>212.01</v>
      </c>
      <c r="AI112" s="4">
        <v>12373.69</v>
      </c>
    </row>
    <row r="113" spans="3:35" ht="15" customHeight="1" x14ac:dyDescent="0.25">
      <c r="C113" t="s">
        <v>11</v>
      </c>
      <c r="D113" t="s">
        <v>671</v>
      </c>
      <c r="G113" s="10"/>
      <c r="H113" s="10"/>
      <c r="I113" s="10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</row>
    <row r="114" spans="3:35" ht="15" customHeight="1" x14ac:dyDescent="0.25">
      <c r="C114" t="s">
        <v>13</v>
      </c>
      <c r="D114" t="s">
        <v>673</v>
      </c>
      <c r="G114" s="10"/>
      <c r="H114" s="10"/>
      <c r="I114" s="10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</row>
    <row r="115" spans="3:35" ht="15" customHeight="1" x14ac:dyDescent="0.25">
      <c r="C115" t="s">
        <v>657</v>
      </c>
      <c r="D115" t="s">
        <v>674</v>
      </c>
      <c r="G115" s="10"/>
      <c r="H115" s="10"/>
      <c r="I115" s="10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</row>
    <row r="116" spans="3:35" ht="15" customHeight="1" x14ac:dyDescent="0.25">
      <c r="C116" t="s">
        <v>14</v>
      </c>
      <c r="D116" t="s">
        <v>675</v>
      </c>
      <c r="G116" s="9"/>
      <c r="H116" s="9"/>
      <c r="I116" s="9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</row>
    <row r="117" spans="3:35" ht="15" customHeight="1" x14ac:dyDescent="0.25">
      <c r="C117" t="s">
        <v>15</v>
      </c>
      <c r="D117" t="s">
        <v>676</v>
      </c>
      <c r="G117" s="10"/>
      <c r="H117" s="10"/>
      <c r="I117" s="10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</row>
    <row r="118" spans="3:35" ht="15" customHeight="1" x14ac:dyDescent="0.25">
      <c r="C118" t="s">
        <v>23</v>
      </c>
      <c r="D118" t="s">
        <v>677</v>
      </c>
      <c r="G118" s="10"/>
      <c r="H118" s="10"/>
      <c r="I118" s="10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</row>
    <row r="119" spans="3:35" ht="15" customHeight="1" x14ac:dyDescent="0.25">
      <c r="C119" t="s">
        <v>24</v>
      </c>
      <c r="D119" t="s">
        <v>678</v>
      </c>
      <c r="G119" s="10"/>
      <c r="H119" s="10"/>
      <c r="I119" s="10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</row>
    <row r="120" spans="3:35" ht="15" customHeight="1" x14ac:dyDescent="0.25">
      <c r="C120" t="s">
        <v>16</v>
      </c>
      <c r="D120" t="s">
        <v>679</v>
      </c>
      <c r="G120" s="10"/>
      <c r="H120" s="10"/>
      <c r="I120" s="1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</row>
    <row r="121" spans="3:35" ht="15" customHeight="1" x14ac:dyDescent="0.25">
      <c r="C121" t="s">
        <v>661</v>
      </c>
      <c r="D121" t="s">
        <v>698</v>
      </c>
      <c r="G121" s="10"/>
      <c r="H121" s="10"/>
      <c r="I121" s="10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</row>
    <row r="122" spans="3:35" ht="15" customHeight="1" x14ac:dyDescent="0.25">
      <c r="C122" t="s">
        <v>18</v>
      </c>
      <c r="D122" t="s">
        <v>681</v>
      </c>
      <c r="G122" s="10"/>
      <c r="H122" s="10"/>
      <c r="I122" s="10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</row>
    <row r="123" spans="3:35" ht="15" customHeight="1" x14ac:dyDescent="0.25">
      <c r="C123" t="s">
        <v>19</v>
      </c>
      <c r="D123" t="s">
        <v>682</v>
      </c>
      <c r="G123" s="10"/>
      <c r="H123" s="10"/>
      <c r="I123" s="10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</row>
    <row r="124" spans="3:35" ht="15" customHeight="1" x14ac:dyDescent="0.25">
      <c r="C124" t="s">
        <v>20</v>
      </c>
      <c r="D124" t="s">
        <v>683</v>
      </c>
      <c r="G124" s="10"/>
      <c r="H124" s="10"/>
      <c r="I124" s="10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</row>
    <row r="125" spans="3:35" ht="15" customHeight="1" x14ac:dyDescent="0.25">
      <c r="C125" t="s">
        <v>408</v>
      </c>
      <c r="D125" t="s">
        <v>684</v>
      </c>
      <c r="G125" s="10"/>
      <c r="H125" s="10"/>
      <c r="I125" s="10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</row>
    <row r="126" spans="3:35" ht="15" customHeight="1" x14ac:dyDescent="0.25">
      <c r="C126" t="s">
        <v>29</v>
      </c>
      <c r="D126" t="s">
        <v>685</v>
      </c>
      <c r="G126" s="10"/>
      <c r="H126" s="10"/>
      <c r="I126" s="10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</row>
    <row r="127" spans="3:35" ht="15" customHeight="1" x14ac:dyDescent="0.25">
      <c r="C127" t="s">
        <v>21</v>
      </c>
      <c r="D127" t="s">
        <v>695</v>
      </c>
      <c r="G127" s="10"/>
      <c r="H127" s="10"/>
      <c r="I127" s="10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</row>
    <row r="128" spans="3:35" ht="15" customHeight="1" x14ac:dyDescent="0.25">
      <c r="C128" t="s">
        <v>660</v>
      </c>
      <c r="D128" t="s">
        <v>697</v>
      </c>
      <c r="G128" s="10"/>
      <c r="H128" s="10"/>
      <c r="I128" s="10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</row>
    <row r="129" spans="1:35" ht="15" customHeight="1" x14ac:dyDescent="0.25">
      <c r="C129" t="s">
        <v>22</v>
      </c>
      <c r="D129" t="s">
        <v>688</v>
      </c>
      <c r="G129" s="10"/>
      <c r="H129" s="10"/>
      <c r="I129" s="10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</row>
    <row r="130" spans="1:35" ht="15" customHeight="1" x14ac:dyDescent="0.25">
      <c r="C130" t="s">
        <v>32</v>
      </c>
      <c r="D130" t="s">
        <v>699</v>
      </c>
      <c r="G130" s="10"/>
      <c r="H130" s="10"/>
      <c r="I130" s="1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</row>
    <row r="131" spans="1:35" ht="15" customHeight="1" x14ac:dyDescent="0.25">
      <c r="A131" t="s">
        <v>435</v>
      </c>
      <c r="B131" t="s">
        <v>550</v>
      </c>
      <c r="C131" t="s">
        <v>9</v>
      </c>
      <c r="E131" t="s">
        <v>49</v>
      </c>
      <c r="F131" s="4">
        <v>6214.45</v>
      </c>
      <c r="G131" s="11">
        <f>F131*0.6</f>
        <v>3728.6699999999996</v>
      </c>
      <c r="H131" s="11">
        <f>MIN(J131:AI131)</f>
        <v>521.5</v>
      </c>
      <c r="I131" s="11">
        <f>MAX(J131:AI131)</f>
        <v>4255.8</v>
      </c>
      <c r="J131" s="4">
        <v>1671.69</v>
      </c>
      <c r="K131" s="4">
        <v>673.52</v>
      </c>
      <c r="L131" s="4">
        <v>1988.32</v>
      </c>
      <c r="M131" s="4">
        <v>4097.59</v>
      </c>
      <c r="N131" s="4">
        <v>2068.7199999999998</v>
      </c>
      <c r="O131" s="4">
        <v>1730.57</v>
      </c>
      <c r="P131" s="4">
        <v>1730.57</v>
      </c>
      <c r="Q131" s="4">
        <v>1748.99</v>
      </c>
      <c r="R131" s="4">
        <v>4042.95</v>
      </c>
      <c r="S131" s="4">
        <v>4042.95</v>
      </c>
      <c r="T131" s="4">
        <v>2006.73</v>
      </c>
      <c r="U131" s="4">
        <v>4042.95</v>
      </c>
      <c r="V131" s="4">
        <v>4255.8</v>
      </c>
      <c r="W131" s="4">
        <v>4255.8</v>
      </c>
      <c r="X131" s="4">
        <v>2960.64</v>
      </c>
      <c r="Y131" s="4">
        <v>573.65</v>
      </c>
      <c r="Z131" s="4">
        <v>1896.27</v>
      </c>
      <c r="AA131" s="4">
        <v>1896.27</v>
      </c>
      <c r="AB131" s="4">
        <v>587.25</v>
      </c>
      <c r="AC131" s="4">
        <v>3121.61</v>
      </c>
      <c r="AD131" s="4">
        <v>1896.27</v>
      </c>
      <c r="AE131" s="4">
        <v>521.5</v>
      </c>
      <c r="AF131" s="4">
        <v>4185.47</v>
      </c>
      <c r="AG131" s="4">
        <v>1877.86</v>
      </c>
      <c r="AH131" s="4">
        <v>535.12</v>
      </c>
      <c r="AI131" s="4">
        <v>1877.86</v>
      </c>
    </row>
    <row r="132" spans="1:35" ht="15" customHeight="1" x14ac:dyDescent="0.25">
      <c r="C132" t="s">
        <v>11</v>
      </c>
      <c r="D132" t="s">
        <v>671</v>
      </c>
      <c r="G132" s="10"/>
      <c r="H132" s="10"/>
      <c r="I132" s="10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</row>
    <row r="133" spans="1:35" ht="15" customHeight="1" x14ac:dyDescent="0.25">
      <c r="C133" t="s">
        <v>13</v>
      </c>
      <c r="D133" t="s">
        <v>673</v>
      </c>
      <c r="G133" s="10"/>
      <c r="H133" s="10"/>
      <c r="I133" s="10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</row>
    <row r="134" spans="1:35" ht="15" customHeight="1" x14ac:dyDescent="0.25">
      <c r="C134" t="s">
        <v>657</v>
      </c>
      <c r="D134" t="s">
        <v>674</v>
      </c>
      <c r="G134" s="10"/>
      <c r="H134" s="10"/>
      <c r="I134" s="10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</row>
    <row r="135" spans="1:35" ht="15" customHeight="1" x14ac:dyDescent="0.25">
      <c r="C135" t="s">
        <v>19</v>
      </c>
      <c r="D135" t="s">
        <v>682</v>
      </c>
      <c r="G135" s="10"/>
      <c r="H135" s="10"/>
      <c r="I135" s="10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</row>
    <row r="136" spans="1:35" ht="15" customHeight="1" x14ac:dyDescent="0.25">
      <c r="C136" t="s">
        <v>20</v>
      </c>
      <c r="D136" t="s">
        <v>683</v>
      </c>
      <c r="G136" s="10"/>
      <c r="H136" s="10"/>
      <c r="I136" s="10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:35" ht="15" customHeight="1" x14ac:dyDescent="0.25">
      <c r="C137" t="s">
        <v>21</v>
      </c>
      <c r="D137" t="s">
        <v>695</v>
      </c>
      <c r="G137" s="10"/>
      <c r="H137" s="10"/>
      <c r="I137" s="10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</row>
    <row r="138" spans="1:35" ht="15" customHeight="1" x14ac:dyDescent="0.25">
      <c r="C138" t="s">
        <v>22</v>
      </c>
      <c r="D138" t="s">
        <v>688</v>
      </c>
      <c r="G138" s="10"/>
      <c r="H138" s="10"/>
      <c r="I138" s="10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</row>
    <row r="139" spans="1:35" ht="15" customHeight="1" x14ac:dyDescent="0.25">
      <c r="A139" t="s">
        <v>62</v>
      </c>
      <c r="B139" t="s">
        <v>63</v>
      </c>
      <c r="C139" t="s">
        <v>9</v>
      </c>
      <c r="E139" t="s">
        <v>49</v>
      </c>
      <c r="F139" s="4">
        <v>38773.519999999997</v>
      </c>
      <c r="G139" s="11">
        <f>F139*0.6</f>
        <v>23264.111999999997</v>
      </c>
      <c r="H139" s="11">
        <f>MIN(J139:AI139)</f>
        <v>199.27</v>
      </c>
      <c r="I139" s="11">
        <f>MAX(J139:AI139)</f>
        <v>28041.43</v>
      </c>
      <c r="J139" s="4">
        <v>9961.2999999999993</v>
      </c>
      <c r="K139" s="4">
        <v>2688.23</v>
      </c>
      <c r="L139" s="4">
        <v>13152.23</v>
      </c>
      <c r="M139" s="4">
        <v>15300.49</v>
      </c>
      <c r="N139" s="4">
        <v>13630.8</v>
      </c>
      <c r="O139" s="4">
        <v>11453.94</v>
      </c>
      <c r="P139" s="4">
        <v>11453.94</v>
      </c>
      <c r="Q139" s="4">
        <v>11575.25</v>
      </c>
      <c r="R139" s="4">
        <v>26638.99</v>
      </c>
      <c r="S139" s="4">
        <v>26638.99</v>
      </c>
      <c r="T139" s="4">
        <v>13273.53</v>
      </c>
      <c r="U139" s="4">
        <v>26638.99</v>
      </c>
      <c r="V139" s="4">
        <v>28041.43</v>
      </c>
      <c r="W139" s="4">
        <v>28041.43</v>
      </c>
      <c r="X139" s="4">
        <v>20181.22</v>
      </c>
      <c r="Y139" s="4">
        <v>199.27</v>
      </c>
      <c r="Z139" s="4">
        <v>12545.69</v>
      </c>
      <c r="AA139" s="4">
        <v>12545.69</v>
      </c>
      <c r="AB139" s="4">
        <v>3701.51</v>
      </c>
      <c r="AC139" s="4">
        <v>12020.8</v>
      </c>
      <c r="AD139" s="4">
        <v>12545.69</v>
      </c>
      <c r="AE139" s="4">
        <v>3554.5</v>
      </c>
      <c r="AF139" s="4">
        <v>15687.75</v>
      </c>
      <c r="AG139" s="4">
        <v>12424.39</v>
      </c>
      <c r="AH139" s="4">
        <v>204.99</v>
      </c>
      <c r="AI139" s="4">
        <v>12424.39</v>
      </c>
    </row>
    <row r="140" spans="1:35" ht="15" customHeight="1" x14ac:dyDescent="0.25">
      <c r="C140" t="s">
        <v>11</v>
      </c>
      <c r="D140" t="s">
        <v>671</v>
      </c>
      <c r="G140" s="10"/>
      <c r="H140" s="10"/>
      <c r="I140" s="1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</row>
    <row r="141" spans="1:35" ht="15" customHeight="1" x14ac:dyDescent="0.25">
      <c r="C141" t="s">
        <v>13</v>
      </c>
      <c r="D141" t="s">
        <v>673</v>
      </c>
      <c r="G141" s="9"/>
      <c r="H141" s="9"/>
      <c r="I141" s="9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</row>
    <row r="142" spans="1:35" ht="15" customHeight="1" x14ac:dyDescent="0.25">
      <c r="C142" t="s">
        <v>657</v>
      </c>
      <c r="D142" t="s">
        <v>674</v>
      </c>
      <c r="G142" s="10"/>
      <c r="H142" s="10"/>
      <c r="I142" s="10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</row>
    <row r="143" spans="1:35" ht="15" customHeight="1" x14ac:dyDescent="0.25">
      <c r="C143" t="s">
        <v>14</v>
      </c>
      <c r="D143" t="s">
        <v>675</v>
      </c>
      <c r="G143" s="10"/>
      <c r="H143" s="10"/>
      <c r="I143" s="10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:35" ht="15" customHeight="1" x14ac:dyDescent="0.25">
      <c r="C144" t="s">
        <v>15</v>
      </c>
      <c r="D144" t="s">
        <v>676</v>
      </c>
      <c r="G144" s="10"/>
      <c r="H144" s="10"/>
      <c r="I144" s="10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</row>
    <row r="145" spans="1:35" ht="15" customHeight="1" x14ac:dyDescent="0.25">
      <c r="C145" t="s">
        <v>23</v>
      </c>
      <c r="D145" t="s">
        <v>677</v>
      </c>
      <c r="G145" s="10"/>
      <c r="H145" s="10"/>
      <c r="I145" s="10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</row>
    <row r="146" spans="1:35" ht="15" customHeight="1" x14ac:dyDescent="0.25">
      <c r="C146" t="s">
        <v>24</v>
      </c>
      <c r="D146" t="s">
        <v>678</v>
      </c>
      <c r="G146" s="10"/>
      <c r="H146" s="10"/>
      <c r="I146" s="10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</row>
    <row r="147" spans="1:35" ht="15" customHeight="1" x14ac:dyDescent="0.25">
      <c r="C147" t="s">
        <v>16</v>
      </c>
      <c r="D147" t="s">
        <v>679</v>
      </c>
      <c r="G147" s="10"/>
      <c r="H147" s="10"/>
      <c r="I147" s="10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</row>
    <row r="148" spans="1:35" ht="15" customHeight="1" x14ac:dyDescent="0.25">
      <c r="C148" t="s">
        <v>17</v>
      </c>
      <c r="D148" t="s">
        <v>700</v>
      </c>
      <c r="G148" s="10"/>
      <c r="H148" s="10"/>
      <c r="I148" s="10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</row>
    <row r="149" spans="1:35" ht="15" customHeight="1" x14ac:dyDescent="0.25">
      <c r="C149" t="s">
        <v>84</v>
      </c>
      <c r="D149" t="s">
        <v>680</v>
      </c>
      <c r="G149" s="10"/>
      <c r="H149" s="10"/>
      <c r="I149" s="10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</row>
    <row r="150" spans="1:35" ht="15" customHeight="1" x14ac:dyDescent="0.25">
      <c r="C150" t="s">
        <v>18</v>
      </c>
      <c r="D150" t="s">
        <v>681</v>
      </c>
      <c r="G150" s="10"/>
      <c r="H150" s="10"/>
      <c r="I150" s="1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</row>
    <row r="151" spans="1:35" ht="15" customHeight="1" x14ac:dyDescent="0.25">
      <c r="C151" t="s">
        <v>19</v>
      </c>
      <c r="D151" t="s">
        <v>682</v>
      </c>
      <c r="G151" s="10"/>
      <c r="H151" s="10"/>
      <c r="I151" s="10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:35" ht="15" customHeight="1" x14ac:dyDescent="0.25">
      <c r="C152" t="s">
        <v>20</v>
      </c>
      <c r="D152" t="s">
        <v>683</v>
      </c>
      <c r="G152" s="10"/>
      <c r="H152" s="10"/>
      <c r="I152" s="10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</row>
    <row r="153" spans="1:35" ht="15" customHeight="1" x14ac:dyDescent="0.25">
      <c r="C153" t="s">
        <v>408</v>
      </c>
      <c r="D153" t="s">
        <v>684</v>
      </c>
      <c r="G153" s="10"/>
      <c r="H153" s="10"/>
      <c r="I153" s="10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</row>
    <row r="154" spans="1:35" ht="15" customHeight="1" x14ac:dyDescent="0.25">
      <c r="C154" t="s">
        <v>29</v>
      </c>
      <c r="D154" t="s">
        <v>685</v>
      </c>
      <c r="G154" s="10"/>
      <c r="H154" s="10"/>
      <c r="I154" s="10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</row>
    <row r="155" spans="1:35" ht="15" customHeight="1" x14ac:dyDescent="0.25">
      <c r="C155" t="s">
        <v>426</v>
      </c>
      <c r="D155" t="s">
        <v>686</v>
      </c>
      <c r="G155" s="10"/>
      <c r="H155" s="10"/>
      <c r="I155" s="10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</row>
    <row r="156" spans="1:35" ht="15" customHeight="1" x14ac:dyDescent="0.25">
      <c r="C156" t="s">
        <v>30</v>
      </c>
      <c r="D156" t="s">
        <v>687</v>
      </c>
      <c r="G156" s="10"/>
      <c r="H156" s="10"/>
      <c r="I156" s="10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</row>
    <row r="157" spans="1:35" ht="15" customHeight="1" x14ac:dyDescent="0.25">
      <c r="C157" t="s">
        <v>21</v>
      </c>
      <c r="D157" t="s">
        <v>695</v>
      </c>
      <c r="G157" s="10"/>
      <c r="H157" s="10"/>
      <c r="I157" s="10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</row>
    <row r="158" spans="1:35" ht="15" customHeight="1" x14ac:dyDescent="0.25">
      <c r="C158" t="s">
        <v>660</v>
      </c>
      <c r="D158" t="s">
        <v>697</v>
      </c>
      <c r="G158" s="10"/>
      <c r="H158" s="10"/>
      <c r="I158" s="10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:35" ht="15" customHeight="1" x14ac:dyDescent="0.25">
      <c r="C159" t="s">
        <v>22</v>
      </c>
      <c r="D159" t="s">
        <v>688</v>
      </c>
      <c r="G159" s="10"/>
      <c r="H159" s="10"/>
      <c r="I159" s="10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</row>
    <row r="160" spans="1:35" ht="15" customHeight="1" x14ac:dyDescent="0.25">
      <c r="A160" t="s">
        <v>64</v>
      </c>
      <c r="B160" t="s">
        <v>65</v>
      </c>
      <c r="C160" t="s">
        <v>9</v>
      </c>
      <c r="E160" t="s">
        <v>49</v>
      </c>
      <c r="F160" s="4">
        <v>36814.35</v>
      </c>
      <c r="G160" s="11">
        <f>F160*0.6</f>
        <v>22088.609999999997</v>
      </c>
      <c r="H160" s="11">
        <f>MIN(J160:AI160)</f>
        <v>169.35</v>
      </c>
      <c r="I160" s="11">
        <f>MAX(J160:AI160)</f>
        <v>28041.43</v>
      </c>
      <c r="J160" s="4">
        <v>9692.14</v>
      </c>
      <c r="K160" s="4">
        <v>2698.76</v>
      </c>
      <c r="L160" s="4">
        <v>13211.02</v>
      </c>
      <c r="M160" s="4">
        <v>19146.439999999999</v>
      </c>
      <c r="N160" s="4">
        <v>13630.8</v>
      </c>
      <c r="O160" s="4">
        <v>11512.74</v>
      </c>
      <c r="P160" s="4">
        <v>11512.74</v>
      </c>
      <c r="Q160" s="4">
        <v>11634.05</v>
      </c>
      <c r="R160" s="4">
        <v>26638.99</v>
      </c>
      <c r="S160" s="4">
        <v>26638.99</v>
      </c>
      <c r="T160" s="4">
        <v>13332.33</v>
      </c>
      <c r="U160" s="4">
        <v>26638.99</v>
      </c>
      <c r="V160" s="4">
        <v>28041.43</v>
      </c>
      <c r="W160" s="4">
        <v>28041.43</v>
      </c>
      <c r="X160" s="4">
        <v>20181.22</v>
      </c>
      <c r="Y160" s="4">
        <v>169.35</v>
      </c>
      <c r="Z160" s="4">
        <v>12604.49</v>
      </c>
      <c r="AA160" s="4">
        <v>12604.49</v>
      </c>
      <c r="AB160" s="4">
        <v>3523.1</v>
      </c>
      <c r="AC160" s="4">
        <v>10508.8</v>
      </c>
      <c r="AD160" s="4">
        <v>12604.49</v>
      </c>
      <c r="AE160" s="4">
        <v>3570.75</v>
      </c>
      <c r="AF160" s="4">
        <v>20314.68</v>
      </c>
      <c r="AG160" s="4">
        <v>12483.19</v>
      </c>
      <c r="AH160" s="4">
        <v>392.57</v>
      </c>
      <c r="AI160" s="4">
        <v>12483.19</v>
      </c>
    </row>
    <row r="161" spans="3:35" ht="15" customHeight="1" x14ac:dyDescent="0.25">
      <c r="C161" t="s">
        <v>11</v>
      </c>
      <c r="D161" t="s">
        <v>671</v>
      </c>
      <c r="G161" s="10"/>
      <c r="H161" s="10"/>
      <c r="I161" s="10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</row>
    <row r="162" spans="3:35" ht="15" customHeight="1" x14ac:dyDescent="0.25">
      <c r="C162" t="s">
        <v>13</v>
      </c>
      <c r="D162" t="s">
        <v>673</v>
      </c>
      <c r="G162" s="9"/>
      <c r="H162" s="9"/>
      <c r="I162" s="9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</row>
    <row r="163" spans="3:35" ht="15" customHeight="1" x14ac:dyDescent="0.25">
      <c r="C163" t="s">
        <v>657</v>
      </c>
      <c r="D163" t="s">
        <v>674</v>
      </c>
      <c r="G163" s="10"/>
      <c r="H163" s="10"/>
      <c r="I163" s="10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</row>
    <row r="164" spans="3:35" ht="15" customHeight="1" x14ac:dyDescent="0.25">
      <c r="C164" t="s">
        <v>14</v>
      </c>
      <c r="D164" t="s">
        <v>675</v>
      </c>
      <c r="G164" s="10"/>
      <c r="H164" s="10"/>
      <c r="I164" s="10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</row>
    <row r="165" spans="3:35" ht="15" customHeight="1" x14ac:dyDescent="0.25">
      <c r="C165" t="s">
        <v>15</v>
      </c>
      <c r="D165" t="s">
        <v>676</v>
      </c>
      <c r="G165" s="10"/>
      <c r="H165" s="10"/>
      <c r="I165" s="10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</row>
    <row r="166" spans="3:35" ht="15" customHeight="1" x14ac:dyDescent="0.25">
      <c r="C166" t="s">
        <v>23</v>
      </c>
      <c r="D166" t="s">
        <v>677</v>
      </c>
      <c r="G166" s="10"/>
      <c r="H166" s="10"/>
      <c r="I166" s="10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</row>
    <row r="167" spans="3:35" ht="15" customHeight="1" x14ac:dyDescent="0.25">
      <c r="C167" t="s">
        <v>24</v>
      </c>
      <c r="D167" t="s">
        <v>678</v>
      </c>
      <c r="G167" s="10"/>
      <c r="H167" s="10"/>
      <c r="I167" s="10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</row>
    <row r="168" spans="3:35" ht="15" customHeight="1" x14ac:dyDescent="0.25">
      <c r="C168" t="s">
        <v>16</v>
      </c>
      <c r="D168" t="s">
        <v>679</v>
      </c>
      <c r="G168" s="10"/>
      <c r="H168" s="10"/>
      <c r="I168" s="10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</row>
    <row r="169" spans="3:35" ht="15" customHeight="1" x14ac:dyDescent="0.25">
      <c r="C169" t="s">
        <v>84</v>
      </c>
      <c r="D169" t="s">
        <v>680</v>
      </c>
      <c r="G169" s="10"/>
      <c r="H169" s="10"/>
      <c r="I169" s="10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</row>
    <row r="170" spans="3:35" ht="15" customHeight="1" x14ac:dyDescent="0.25">
      <c r="C170" t="s">
        <v>18</v>
      </c>
      <c r="D170" t="s">
        <v>681</v>
      </c>
      <c r="G170" s="10"/>
      <c r="H170" s="10"/>
      <c r="I170" s="1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</row>
    <row r="171" spans="3:35" ht="15" customHeight="1" x14ac:dyDescent="0.25">
      <c r="C171" t="s">
        <v>19</v>
      </c>
      <c r="D171" t="s">
        <v>682</v>
      </c>
      <c r="G171" s="10"/>
      <c r="H171" s="10"/>
      <c r="I171" s="10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</row>
    <row r="172" spans="3:35" ht="15" customHeight="1" x14ac:dyDescent="0.25">
      <c r="C172" t="s">
        <v>20</v>
      </c>
      <c r="D172" t="s">
        <v>683</v>
      </c>
      <c r="G172" s="10"/>
      <c r="H172" s="10"/>
      <c r="I172" s="10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</row>
    <row r="173" spans="3:35" ht="15" customHeight="1" x14ac:dyDescent="0.25">
      <c r="C173" t="s">
        <v>408</v>
      </c>
      <c r="D173" t="s">
        <v>684</v>
      </c>
      <c r="G173" s="9"/>
      <c r="H173" s="9"/>
      <c r="I173" s="9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</row>
    <row r="174" spans="3:35" ht="15" customHeight="1" x14ac:dyDescent="0.25">
      <c r="C174" t="s">
        <v>29</v>
      </c>
      <c r="D174" t="s">
        <v>685</v>
      </c>
      <c r="G174" s="10"/>
      <c r="H174" s="10"/>
      <c r="I174" s="10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</row>
    <row r="175" spans="3:35" ht="15" customHeight="1" x14ac:dyDescent="0.25">
      <c r="C175" t="s">
        <v>426</v>
      </c>
      <c r="D175" t="s">
        <v>686</v>
      </c>
      <c r="G175" s="10"/>
      <c r="H175" s="10"/>
      <c r="I175" s="10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</row>
    <row r="176" spans="3:35" ht="15" customHeight="1" x14ac:dyDescent="0.25">
      <c r="C176" t="s">
        <v>30</v>
      </c>
      <c r="D176" t="s">
        <v>687</v>
      </c>
      <c r="G176" s="10"/>
      <c r="H176" s="10"/>
      <c r="I176" s="10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</row>
    <row r="177" spans="1:35" ht="15" customHeight="1" x14ac:dyDescent="0.25">
      <c r="C177" t="s">
        <v>21</v>
      </c>
      <c r="D177" t="s">
        <v>695</v>
      </c>
      <c r="G177" s="10"/>
      <c r="H177" s="10"/>
      <c r="I177" s="10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</row>
    <row r="178" spans="1:35" ht="15" customHeight="1" x14ac:dyDescent="0.25">
      <c r="C178" t="s">
        <v>660</v>
      </c>
      <c r="D178" t="s">
        <v>697</v>
      </c>
      <c r="G178" s="10"/>
      <c r="H178" s="10"/>
      <c r="I178" s="10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</row>
    <row r="179" spans="1:35" ht="15" customHeight="1" x14ac:dyDescent="0.25">
      <c r="C179" t="s">
        <v>22</v>
      </c>
      <c r="D179" t="s">
        <v>688</v>
      </c>
      <c r="G179" s="10"/>
      <c r="H179" s="10"/>
      <c r="I179" s="10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</row>
    <row r="180" spans="1:35" ht="15" customHeight="1" x14ac:dyDescent="0.25">
      <c r="A180" t="s">
        <v>436</v>
      </c>
      <c r="B180" t="s">
        <v>551</v>
      </c>
      <c r="C180" t="s">
        <v>9</v>
      </c>
      <c r="E180" t="s">
        <v>49</v>
      </c>
      <c r="F180" s="4">
        <v>1902</v>
      </c>
      <c r="G180" s="11">
        <f>F180*0.6</f>
        <v>1141.2</v>
      </c>
      <c r="H180" s="11">
        <f>MIN(J180:AI180)</f>
        <v>101.65</v>
      </c>
      <c r="I180" s="11">
        <f>MAX(J180:AI180)</f>
        <v>681.93</v>
      </c>
      <c r="J180" s="4">
        <v>307.82</v>
      </c>
      <c r="K180" s="4">
        <v>109.78</v>
      </c>
      <c r="L180" s="4">
        <v>282.33</v>
      </c>
      <c r="M180" s="4">
        <v>606.27</v>
      </c>
      <c r="N180" s="4">
        <v>331.48</v>
      </c>
      <c r="O180" s="4">
        <v>245.78</v>
      </c>
      <c r="P180" s="4">
        <v>245.78</v>
      </c>
      <c r="Q180" s="4">
        <v>248.39</v>
      </c>
      <c r="R180" s="4">
        <v>647.83000000000004</v>
      </c>
      <c r="S180" s="4">
        <v>647.83000000000004</v>
      </c>
      <c r="T180" s="4">
        <v>284.93</v>
      </c>
      <c r="U180" s="4">
        <v>647.83000000000004</v>
      </c>
      <c r="V180" s="4">
        <v>681.93</v>
      </c>
      <c r="W180" s="4">
        <v>681.93</v>
      </c>
      <c r="X180" s="4">
        <v>437.51</v>
      </c>
      <c r="Y180" s="4">
        <v>111.82</v>
      </c>
      <c r="Z180" s="4">
        <v>269.27</v>
      </c>
      <c r="AA180" s="4">
        <v>269.27</v>
      </c>
      <c r="AB180" s="4">
        <v>111.82</v>
      </c>
      <c r="AC180" s="4">
        <v>624</v>
      </c>
      <c r="AD180" s="4">
        <v>269.27</v>
      </c>
      <c r="AE180" s="4">
        <v>101.65</v>
      </c>
      <c r="AF180" s="4">
        <v>592.04999999999995</v>
      </c>
      <c r="AG180" s="4">
        <v>266.67</v>
      </c>
      <c r="AH180" s="4">
        <v>101.65</v>
      </c>
      <c r="AI180" s="4">
        <v>266.67</v>
      </c>
    </row>
    <row r="181" spans="1:35" ht="15" customHeight="1" x14ac:dyDescent="0.25">
      <c r="C181" t="s">
        <v>657</v>
      </c>
      <c r="D181" t="s">
        <v>674</v>
      </c>
      <c r="G181" s="10"/>
      <c r="H181" s="10"/>
      <c r="I181" s="10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</row>
    <row r="182" spans="1:35" ht="15" customHeight="1" x14ac:dyDescent="0.25">
      <c r="C182" t="s">
        <v>18</v>
      </c>
      <c r="D182" t="s">
        <v>681</v>
      </c>
      <c r="G182" s="10"/>
      <c r="H182" s="10"/>
      <c r="I182" s="10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</row>
    <row r="183" spans="1:35" ht="15" customHeight="1" x14ac:dyDescent="0.25">
      <c r="C183" t="s">
        <v>33</v>
      </c>
      <c r="D183" t="s">
        <v>692</v>
      </c>
      <c r="G183" s="9"/>
      <c r="H183" s="9"/>
      <c r="I183" s="9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</row>
    <row r="184" spans="1:35" ht="15" customHeight="1" x14ac:dyDescent="0.25">
      <c r="C184" t="s">
        <v>43</v>
      </c>
      <c r="D184" t="s">
        <v>701</v>
      </c>
      <c r="G184" s="10"/>
      <c r="H184" s="10"/>
      <c r="I184" s="10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</row>
    <row r="185" spans="1:35" ht="15" customHeight="1" x14ac:dyDescent="0.25">
      <c r="A185" t="s">
        <v>437</v>
      </c>
      <c r="B185" t="s">
        <v>552</v>
      </c>
      <c r="C185" t="s">
        <v>9</v>
      </c>
      <c r="E185" t="s">
        <v>49</v>
      </c>
      <c r="F185" s="4">
        <v>10809</v>
      </c>
      <c r="G185" s="11">
        <f>F185*0.6</f>
        <v>6485.4</v>
      </c>
      <c r="H185" s="11">
        <f>MIN(J185:AI185)</f>
        <v>200.04</v>
      </c>
      <c r="I185" s="11">
        <f>MAX(J185:AI185)</f>
        <v>8647.2000000000007</v>
      </c>
      <c r="J185" s="4">
        <v>2935.77</v>
      </c>
      <c r="K185" s="4">
        <v>216.04</v>
      </c>
      <c r="L185" s="4">
        <v>2138.9699999999998</v>
      </c>
      <c r="M185" s="4">
        <v>6357.2</v>
      </c>
      <c r="N185" s="4">
        <v>2216.69</v>
      </c>
      <c r="O185" s="4">
        <v>1862.8</v>
      </c>
      <c r="P185" s="4">
        <v>1862.8</v>
      </c>
      <c r="Q185" s="4">
        <v>1882.53</v>
      </c>
      <c r="R185" s="4">
        <v>4332.12</v>
      </c>
      <c r="S185" s="4">
        <v>4332.12</v>
      </c>
      <c r="T185" s="4">
        <v>2158.6999999999998</v>
      </c>
      <c r="U185" s="4">
        <v>4332.12</v>
      </c>
      <c r="V185" s="4">
        <v>4560.1899999999996</v>
      </c>
      <c r="W185" s="4">
        <v>4560.1899999999996</v>
      </c>
      <c r="X185" s="4">
        <v>3589.07</v>
      </c>
      <c r="Y185" s="4">
        <v>220.04</v>
      </c>
      <c r="Z185" s="4">
        <v>2040.34</v>
      </c>
      <c r="AA185" s="4">
        <v>2040.34</v>
      </c>
      <c r="AB185" s="4">
        <v>220.04</v>
      </c>
      <c r="AC185" s="4">
        <v>8647.2000000000007</v>
      </c>
      <c r="AD185" s="4">
        <v>2040.34</v>
      </c>
      <c r="AE185" s="4">
        <v>200.04</v>
      </c>
      <c r="AF185" s="4">
        <v>3841.93</v>
      </c>
      <c r="AG185" s="4">
        <v>2020.61</v>
      </c>
      <c r="AH185" s="4">
        <v>200.04</v>
      </c>
      <c r="AI185" s="4">
        <v>2020.61</v>
      </c>
    </row>
    <row r="186" spans="1:35" ht="15" customHeight="1" x14ac:dyDescent="0.25">
      <c r="C186" t="s">
        <v>14</v>
      </c>
      <c r="D186" t="s">
        <v>675</v>
      </c>
      <c r="G186" s="10"/>
      <c r="H186" s="10"/>
      <c r="I186" s="10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</row>
    <row r="187" spans="1:35" ht="15" customHeight="1" x14ac:dyDescent="0.25">
      <c r="C187" t="s">
        <v>426</v>
      </c>
      <c r="D187" t="s">
        <v>686</v>
      </c>
      <c r="G187" s="10"/>
      <c r="H187" s="10"/>
      <c r="I187" s="10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</row>
    <row r="188" spans="1:35" ht="15" customHeight="1" x14ac:dyDescent="0.25">
      <c r="C188" t="s">
        <v>30</v>
      </c>
      <c r="D188" t="s">
        <v>687</v>
      </c>
      <c r="G188" s="10"/>
      <c r="H188" s="10"/>
      <c r="I188" s="10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</row>
    <row r="189" spans="1:35" ht="15" customHeight="1" x14ac:dyDescent="0.25">
      <c r="C189" t="s">
        <v>420</v>
      </c>
      <c r="D189" t="s">
        <v>689</v>
      </c>
      <c r="G189" s="10"/>
      <c r="H189" s="10"/>
      <c r="I189" s="10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</row>
    <row r="190" spans="1:35" ht="15" customHeight="1" x14ac:dyDescent="0.25">
      <c r="A190" t="s">
        <v>438</v>
      </c>
      <c r="B190" t="s">
        <v>553</v>
      </c>
      <c r="C190" t="s">
        <v>9</v>
      </c>
      <c r="E190" t="s">
        <v>49</v>
      </c>
      <c r="F190" s="4">
        <v>21872.91</v>
      </c>
      <c r="G190" s="11">
        <f>F190*0.6</f>
        <v>13123.745999999999</v>
      </c>
      <c r="H190" s="11">
        <f>MIN(J190:AI190)</f>
        <v>80.03</v>
      </c>
      <c r="I190" s="11">
        <f>MAX(J190:AI190)</f>
        <v>12080.07</v>
      </c>
      <c r="J190" s="4">
        <v>5901.26</v>
      </c>
      <c r="K190" s="4">
        <v>80.03</v>
      </c>
      <c r="L190" s="4">
        <v>3303.67</v>
      </c>
      <c r="M190" s="4">
        <v>12080.07</v>
      </c>
      <c r="N190" s="4">
        <v>3437.26</v>
      </c>
      <c r="O190" s="4">
        <v>2875.42</v>
      </c>
      <c r="P190" s="4">
        <v>2875.42</v>
      </c>
      <c r="Q190" s="4">
        <v>2906</v>
      </c>
      <c r="R190" s="4">
        <v>6717.52</v>
      </c>
      <c r="S190" s="4">
        <v>6717.52</v>
      </c>
      <c r="T190" s="4">
        <v>3334.25</v>
      </c>
      <c r="U190" s="4">
        <v>6717.52</v>
      </c>
      <c r="V190" s="4">
        <v>7071.17</v>
      </c>
      <c r="W190" s="4">
        <v>7071.17</v>
      </c>
      <c r="X190" s="4">
        <v>4963.3500000000004</v>
      </c>
      <c r="Y190" s="4">
        <v>1182.04</v>
      </c>
      <c r="Z190" s="4">
        <v>3150.72</v>
      </c>
      <c r="AA190" s="4">
        <v>3150.72</v>
      </c>
      <c r="AB190" s="4">
        <v>1400.46</v>
      </c>
      <c r="AC190" s="4">
        <v>9752.7999999999993</v>
      </c>
      <c r="AD190" s="4">
        <v>3150.72</v>
      </c>
      <c r="AE190" s="4">
        <v>123.5</v>
      </c>
      <c r="AF190" s="4">
        <v>10825.75</v>
      </c>
      <c r="AG190" s="4">
        <v>3120.13</v>
      </c>
      <c r="AH190" s="4">
        <v>1292.7</v>
      </c>
      <c r="AI190" s="4">
        <v>3120.13</v>
      </c>
    </row>
    <row r="191" spans="1:35" ht="15" customHeight="1" x14ac:dyDescent="0.25">
      <c r="C191" t="s">
        <v>11</v>
      </c>
      <c r="D191" t="s">
        <v>671</v>
      </c>
      <c r="G191" s="10"/>
      <c r="H191" s="10"/>
      <c r="I191" s="10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</row>
    <row r="192" spans="1:35" ht="15" customHeight="1" x14ac:dyDescent="0.25">
      <c r="C192" t="s">
        <v>13</v>
      </c>
      <c r="D192" t="s">
        <v>673</v>
      </c>
      <c r="G192" s="10"/>
      <c r="H192" s="10"/>
      <c r="I192" s="10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</row>
    <row r="193" spans="1:35" ht="15" customHeight="1" x14ac:dyDescent="0.25">
      <c r="C193" t="s">
        <v>657</v>
      </c>
      <c r="D193" t="s">
        <v>674</v>
      </c>
      <c r="G193" s="10"/>
      <c r="H193" s="10"/>
      <c r="I193" s="10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</row>
    <row r="194" spans="1:35" ht="15" customHeight="1" x14ac:dyDescent="0.25">
      <c r="C194" t="s">
        <v>14</v>
      </c>
      <c r="D194" t="s">
        <v>675</v>
      </c>
      <c r="G194" s="10"/>
      <c r="H194" s="10"/>
      <c r="I194" s="10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</row>
    <row r="195" spans="1:35" ht="15" customHeight="1" x14ac:dyDescent="0.25">
      <c r="C195" t="s">
        <v>662</v>
      </c>
      <c r="D195" t="s">
        <v>702</v>
      </c>
      <c r="G195" s="10"/>
      <c r="H195" s="10"/>
      <c r="I195" s="10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</row>
    <row r="196" spans="1:35" ht="15" customHeight="1" x14ac:dyDescent="0.25">
      <c r="C196" t="s">
        <v>23</v>
      </c>
      <c r="D196" t="s">
        <v>677</v>
      </c>
      <c r="G196" s="10"/>
      <c r="H196" s="10"/>
      <c r="I196" s="10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</row>
    <row r="197" spans="1:35" ht="15" customHeight="1" x14ac:dyDescent="0.25">
      <c r="C197" t="s">
        <v>24</v>
      </c>
      <c r="D197" t="s">
        <v>678</v>
      </c>
      <c r="G197" s="9"/>
      <c r="H197" s="9"/>
      <c r="I197" s="9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</row>
    <row r="198" spans="1:35" ht="15" customHeight="1" x14ac:dyDescent="0.25">
      <c r="C198" t="s">
        <v>16</v>
      </c>
      <c r="D198" t="s">
        <v>679</v>
      </c>
      <c r="G198" s="10"/>
      <c r="H198" s="10"/>
      <c r="I198" s="10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</row>
    <row r="199" spans="1:35" ht="15" customHeight="1" x14ac:dyDescent="0.25">
      <c r="C199" t="s">
        <v>19</v>
      </c>
      <c r="D199" t="s">
        <v>682</v>
      </c>
      <c r="G199" s="10"/>
      <c r="H199" s="10"/>
      <c r="I199" s="10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</row>
    <row r="200" spans="1:35" ht="15" customHeight="1" x14ac:dyDescent="0.25">
      <c r="C200" t="s">
        <v>20</v>
      </c>
      <c r="D200" t="s">
        <v>683</v>
      </c>
      <c r="G200" s="10"/>
      <c r="H200" s="10"/>
      <c r="I200" s="1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</row>
    <row r="201" spans="1:35" ht="15" customHeight="1" x14ac:dyDescent="0.25">
      <c r="C201" t="s">
        <v>21</v>
      </c>
      <c r="D201" t="s">
        <v>695</v>
      </c>
      <c r="G201" s="10"/>
      <c r="H201" s="10"/>
      <c r="I201" s="10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</row>
    <row r="202" spans="1:35" ht="15" customHeight="1" x14ac:dyDescent="0.25">
      <c r="C202" t="s">
        <v>22</v>
      </c>
      <c r="D202" t="s">
        <v>688</v>
      </c>
      <c r="G202" s="10"/>
      <c r="H202" s="10"/>
      <c r="I202" s="10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</row>
    <row r="203" spans="1:35" ht="15" customHeight="1" x14ac:dyDescent="0.25">
      <c r="C203" t="s">
        <v>31</v>
      </c>
      <c r="D203" t="s">
        <v>696</v>
      </c>
      <c r="G203" s="10"/>
      <c r="H203" s="10"/>
      <c r="I203" s="10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</row>
    <row r="204" spans="1:35" ht="15" customHeight="1" x14ac:dyDescent="0.25">
      <c r="A204" t="s">
        <v>66</v>
      </c>
      <c r="B204" t="s">
        <v>67</v>
      </c>
      <c r="C204" t="s">
        <v>9</v>
      </c>
      <c r="E204" t="s">
        <v>49</v>
      </c>
      <c r="F204" s="4">
        <v>15099.59</v>
      </c>
      <c r="G204" s="11">
        <f>F204*0.6</f>
        <v>9059.753999999999</v>
      </c>
      <c r="H204" s="11">
        <f>MIN(J204:AI204)</f>
        <v>520.46</v>
      </c>
      <c r="I204" s="11">
        <f>MAX(J204:AI204)</f>
        <v>7329.61</v>
      </c>
      <c r="J204" s="4">
        <v>4061.79</v>
      </c>
      <c r="K204" s="4">
        <v>562.1</v>
      </c>
      <c r="L204" s="4">
        <v>3303.67</v>
      </c>
      <c r="M204" s="4">
        <v>7329.61</v>
      </c>
      <c r="N204" s="4">
        <v>3437.26</v>
      </c>
      <c r="O204" s="4">
        <v>2875.42</v>
      </c>
      <c r="P204" s="4">
        <v>2875.42</v>
      </c>
      <c r="Q204" s="4">
        <v>2906</v>
      </c>
      <c r="R204" s="4">
        <v>6717.52</v>
      </c>
      <c r="S204" s="4">
        <v>6717.52</v>
      </c>
      <c r="T204" s="4">
        <v>3334.25</v>
      </c>
      <c r="U204" s="4">
        <v>6717.52</v>
      </c>
      <c r="V204" s="4">
        <v>7071.17</v>
      </c>
      <c r="W204" s="4">
        <v>7071.17</v>
      </c>
      <c r="X204" s="4">
        <v>4963.3500000000004</v>
      </c>
      <c r="Y204" s="4">
        <v>572.51</v>
      </c>
      <c r="Z204" s="4">
        <v>3150.72</v>
      </c>
      <c r="AA204" s="4">
        <v>3150.72</v>
      </c>
      <c r="AB204" s="4">
        <v>572.51</v>
      </c>
      <c r="AC204" s="4">
        <v>6188.8</v>
      </c>
      <c r="AD204" s="4">
        <v>3150.72</v>
      </c>
      <c r="AE204" s="4">
        <v>520.46</v>
      </c>
      <c r="AF204" s="4">
        <v>6881.36</v>
      </c>
      <c r="AG204" s="4">
        <v>3120.13</v>
      </c>
      <c r="AH204" s="4">
        <v>520.46</v>
      </c>
      <c r="AI204" s="4">
        <v>3120.13</v>
      </c>
    </row>
    <row r="205" spans="1:35" ht="15" customHeight="1" x14ac:dyDescent="0.25">
      <c r="C205" t="s">
        <v>11</v>
      </c>
      <c r="D205" t="s">
        <v>671</v>
      </c>
      <c r="G205" s="10"/>
      <c r="H205" s="10"/>
      <c r="I205" s="10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</row>
    <row r="206" spans="1:35" ht="15" customHeight="1" x14ac:dyDescent="0.25">
      <c r="C206" t="s">
        <v>13</v>
      </c>
      <c r="D206" t="s">
        <v>673</v>
      </c>
      <c r="G206" s="10"/>
      <c r="H206" s="10"/>
      <c r="I206" s="10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</row>
    <row r="207" spans="1:35" ht="15" customHeight="1" x14ac:dyDescent="0.25">
      <c r="C207" t="s">
        <v>657</v>
      </c>
      <c r="D207" t="s">
        <v>674</v>
      </c>
      <c r="G207" s="9"/>
      <c r="H207" s="9"/>
      <c r="I207" s="9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</row>
    <row r="208" spans="1:35" ht="15" customHeight="1" x14ac:dyDescent="0.25">
      <c r="C208" t="s">
        <v>14</v>
      </c>
      <c r="D208" t="s">
        <v>675</v>
      </c>
      <c r="G208" s="10"/>
      <c r="H208" s="10"/>
      <c r="I208" s="10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</row>
    <row r="209" spans="1:35" ht="15" customHeight="1" x14ac:dyDescent="0.25">
      <c r="C209" t="s">
        <v>19</v>
      </c>
      <c r="D209" t="s">
        <v>682</v>
      </c>
      <c r="G209" s="10"/>
      <c r="H209" s="10"/>
      <c r="I209" s="10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</row>
    <row r="210" spans="1:35" ht="15" customHeight="1" x14ac:dyDescent="0.25">
      <c r="C210" t="s">
        <v>20</v>
      </c>
      <c r="D210" t="s">
        <v>683</v>
      </c>
      <c r="G210" s="10"/>
      <c r="H210" s="10"/>
      <c r="I210" s="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</row>
    <row r="211" spans="1:35" ht="15" customHeight="1" x14ac:dyDescent="0.25">
      <c r="C211" t="s">
        <v>22</v>
      </c>
      <c r="D211" t="s">
        <v>688</v>
      </c>
      <c r="G211" s="10"/>
      <c r="H211" s="10"/>
      <c r="I211" s="10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</row>
    <row r="212" spans="1:35" ht="15" customHeight="1" x14ac:dyDescent="0.25">
      <c r="A212" t="s">
        <v>68</v>
      </c>
      <c r="B212" t="s">
        <v>69</v>
      </c>
      <c r="C212" t="s">
        <v>9</v>
      </c>
      <c r="E212" t="s">
        <v>49</v>
      </c>
      <c r="F212" s="4">
        <v>19695.32</v>
      </c>
      <c r="G212" s="11">
        <f>F212*0.6</f>
        <v>11817.191999999999</v>
      </c>
      <c r="H212" s="11">
        <f>MIN(J212:AI212)</f>
        <v>38.5</v>
      </c>
      <c r="I212" s="11">
        <f>MAX(J212:AI212)</f>
        <v>15568.76</v>
      </c>
      <c r="J212" s="4">
        <v>5295.08</v>
      </c>
      <c r="K212" s="4">
        <v>698.46</v>
      </c>
      <c r="L212" s="4">
        <v>7273.98</v>
      </c>
      <c r="M212" s="4">
        <v>11530.79</v>
      </c>
      <c r="N212" s="4">
        <v>7567.9</v>
      </c>
      <c r="O212" s="4">
        <v>6331.09</v>
      </c>
      <c r="P212" s="4">
        <v>6331.09</v>
      </c>
      <c r="Q212" s="4">
        <v>6398.43</v>
      </c>
      <c r="R212" s="4">
        <v>14790.12</v>
      </c>
      <c r="S212" s="4">
        <v>14790.12</v>
      </c>
      <c r="T212" s="4">
        <v>7341.33</v>
      </c>
      <c r="U212" s="4">
        <v>14790.12</v>
      </c>
      <c r="V212" s="4">
        <v>15568.76</v>
      </c>
      <c r="W212" s="4">
        <v>15568.76</v>
      </c>
      <c r="X212" s="4">
        <v>10970</v>
      </c>
      <c r="Y212" s="4">
        <v>38.5</v>
      </c>
      <c r="Z212" s="4">
        <v>6937.23</v>
      </c>
      <c r="AA212" s="4">
        <v>6937.23</v>
      </c>
      <c r="AB212" s="4">
        <v>760.12</v>
      </c>
      <c r="AC212" s="4">
        <v>7376.8</v>
      </c>
      <c r="AD212" s="4">
        <v>6937.23</v>
      </c>
      <c r="AE212" s="4">
        <v>1077.8800000000001</v>
      </c>
      <c r="AF212" s="4">
        <v>10059.469999999999</v>
      </c>
      <c r="AG212" s="4">
        <v>6869.88</v>
      </c>
      <c r="AH212" s="4">
        <v>266.61</v>
      </c>
      <c r="AI212" s="4">
        <v>6869.88</v>
      </c>
    </row>
    <row r="213" spans="1:35" ht="15" customHeight="1" x14ac:dyDescent="0.25">
      <c r="C213" t="s">
        <v>11</v>
      </c>
      <c r="D213" t="s">
        <v>671</v>
      </c>
      <c r="G213" s="10"/>
      <c r="H213" s="10"/>
      <c r="I213" s="10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</row>
    <row r="214" spans="1:35" ht="15" customHeight="1" x14ac:dyDescent="0.25">
      <c r="C214" t="s">
        <v>13</v>
      </c>
      <c r="D214" t="s">
        <v>673</v>
      </c>
      <c r="G214" s="10"/>
      <c r="H214" s="10"/>
      <c r="I214" s="10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</row>
    <row r="215" spans="1:35" ht="15" customHeight="1" x14ac:dyDescent="0.25">
      <c r="C215" t="s">
        <v>657</v>
      </c>
      <c r="D215" t="s">
        <v>674</v>
      </c>
      <c r="G215" s="10"/>
      <c r="H215" s="10"/>
      <c r="I215" s="10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</row>
    <row r="216" spans="1:35" ht="15" customHeight="1" x14ac:dyDescent="0.25">
      <c r="C216" t="s">
        <v>14</v>
      </c>
      <c r="D216" t="s">
        <v>675</v>
      </c>
      <c r="G216" s="10"/>
      <c r="H216" s="10"/>
      <c r="I216" s="10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</row>
    <row r="217" spans="1:35" ht="15" customHeight="1" x14ac:dyDescent="0.25">
      <c r="C217" t="s">
        <v>662</v>
      </c>
      <c r="D217" t="s">
        <v>702</v>
      </c>
      <c r="G217" s="10"/>
      <c r="H217" s="10"/>
      <c r="I217" s="10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</row>
    <row r="218" spans="1:35" ht="15" customHeight="1" x14ac:dyDescent="0.25">
      <c r="C218" t="s">
        <v>15</v>
      </c>
      <c r="D218" t="s">
        <v>676</v>
      </c>
      <c r="G218" s="10"/>
      <c r="H218" s="10"/>
      <c r="I218" s="10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</row>
    <row r="219" spans="1:35" ht="15" customHeight="1" x14ac:dyDescent="0.25">
      <c r="C219" t="s">
        <v>19</v>
      </c>
      <c r="D219" t="s">
        <v>682</v>
      </c>
      <c r="G219" s="10"/>
      <c r="H219" s="10"/>
      <c r="I219" s="10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</row>
    <row r="220" spans="1:35" ht="15" customHeight="1" x14ac:dyDescent="0.25">
      <c r="C220" t="s">
        <v>20</v>
      </c>
      <c r="D220" t="s">
        <v>683</v>
      </c>
      <c r="G220" s="10"/>
      <c r="H220" s="10"/>
      <c r="I220" s="1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</row>
    <row r="221" spans="1:35" ht="15" customHeight="1" x14ac:dyDescent="0.25">
      <c r="C221" t="s">
        <v>21</v>
      </c>
      <c r="D221" t="s">
        <v>695</v>
      </c>
      <c r="G221" s="10"/>
      <c r="H221" s="10"/>
      <c r="I221" s="10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</row>
    <row r="222" spans="1:35" ht="15" customHeight="1" x14ac:dyDescent="0.25">
      <c r="C222" t="s">
        <v>660</v>
      </c>
      <c r="D222" t="s">
        <v>697</v>
      </c>
      <c r="G222" s="10"/>
      <c r="H222" s="10"/>
      <c r="I222" s="10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</row>
    <row r="223" spans="1:35" ht="15" customHeight="1" x14ac:dyDescent="0.25">
      <c r="C223" t="s">
        <v>22</v>
      </c>
      <c r="D223" t="s">
        <v>688</v>
      </c>
      <c r="G223" s="10"/>
      <c r="H223" s="10"/>
      <c r="I223" s="10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</row>
    <row r="224" spans="1:35" ht="15" customHeight="1" x14ac:dyDescent="0.25">
      <c r="A224" t="s">
        <v>70</v>
      </c>
      <c r="B224" t="s">
        <v>71</v>
      </c>
      <c r="C224" t="s">
        <v>9</v>
      </c>
      <c r="E224" t="s">
        <v>49</v>
      </c>
      <c r="F224" s="4">
        <v>10562.43</v>
      </c>
      <c r="G224" s="11">
        <f>F224*0.6</f>
        <v>6337.4579999999996</v>
      </c>
      <c r="H224" s="11">
        <f>MIN(J224:AI224)</f>
        <v>547.5</v>
      </c>
      <c r="I224" s="11">
        <f>MAX(J224:AI224)</f>
        <v>7071.17</v>
      </c>
      <c r="J224" s="4">
        <v>2849.46</v>
      </c>
      <c r="K224" s="4">
        <v>752.25</v>
      </c>
      <c r="L224" s="4">
        <v>3303.67</v>
      </c>
      <c r="M224" s="4">
        <v>5262.76</v>
      </c>
      <c r="N224" s="4">
        <v>3437.26</v>
      </c>
      <c r="O224" s="4">
        <v>2875.42</v>
      </c>
      <c r="P224" s="4">
        <v>2875.42</v>
      </c>
      <c r="Q224" s="4">
        <v>2906</v>
      </c>
      <c r="R224" s="4">
        <v>6717.52</v>
      </c>
      <c r="S224" s="4">
        <v>6717.52</v>
      </c>
      <c r="T224" s="4">
        <v>3334.25</v>
      </c>
      <c r="U224" s="4">
        <v>6717.52</v>
      </c>
      <c r="V224" s="4">
        <v>7071.17</v>
      </c>
      <c r="W224" s="4">
        <v>7071.17</v>
      </c>
      <c r="X224" s="4">
        <v>4963.3500000000004</v>
      </c>
      <c r="Y224" s="4">
        <v>602.25</v>
      </c>
      <c r="Z224" s="4">
        <v>3150.72</v>
      </c>
      <c r="AA224" s="4">
        <v>3150.72</v>
      </c>
      <c r="AB224" s="4">
        <v>627.16</v>
      </c>
      <c r="AC224" s="4">
        <v>5056</v>
      </c>
      <c r="AD224" s="4">
        <v>3150.72</v>
      </c>
      <c r="AE224" s="4">
        <v>547.5</v>
      </c>
      <c r="AF224" s="4">
        <v>3930.96</v>
      </c>
      <c r="AG224" s="4">
        <v>3120.13</v>
      </c>
      <c r="AH224" s="4">
        <v>572.86</v>
      </c>
      <c r="AI224" s="4">
        <v>3120.13</v>
      </c>
    </row>
    <row r="225" spans="1:35" ht="15" customHeight="1" x14ac:dyDescent="0.25">
      <c r="C225" t="s">
        <v>11</v>
      </c>
      <c r="D225" t="s">
        <v>671</v>
      </c>
      <c r="G225" s="10"/>
      <c r="H225" s="10"/>
      <c r="I225" s="10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</row>
    <row r="226" spans="1:35" ht="15" customHeight="1" x14ac:dyDescent="0.25">
      <c r="C226" t="s">
        <v>13</v>
      </c>
      <c r="D226" t="s">
        <v>673</v>
      </c>
      <c r="G226" s="9"/>
      <c r="H226" s="9"/>
      <c r="I226" s="9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</row>
    <row r="227" spans="1:35" ht="15" customHeight="1" x14ac:dyDescent="0.25">
      <c r="C227" t="s">
        <v>19</v>
      </c>
      <c r="D227" t="s">
        <v>682</v>
      </c>
      <c r="G227" s="10"/>
      <c r="H227" s="10"/>
      <c r="I227" s="10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</row>
    <row r="228" spans="1:35" ht="15" customHeight="1" x14ac:dyDescent="0.25">
      <c r="C228" t="s">
        <v>20</v>
      </c>
      <c r="D228" t="s">
        <v>683</v>
      </c>
      <c r="G228" s="10"/>
      <c r="H228" s="10"/>
      <c r="I228" s="10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</row>
    <row r="229" spans="1:35" ht="15" customHeight="1" x14ac:dyDescent="0.25">
      <c r="C229" t="s">
        <v>21</v>
      </c>
      <c r="D229" t="s">
        <v>695</v>
      </c>
      <c r="G229" s="10"/>
      <c r="H229" s="10"/>
      <c r="I229" s="10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</row>
    <row r="230" spans="1:35" ht="15" customHeight="1" x14ac:dyDescent="0.25">
      <c r="C230" t="s">
        <v>660</v>
      </c>
      <c r="D230" t="s">
        <v>697</v>
      </c>
      <c r="G230" s="10"/>
      <c r="H230" s="10"/>
      <c r="I230" s="1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</row>
    <row r="231" spans="1:35" ht="15" customHeight="1" x14ac:dyDescent="0.25">
      <c r="C231" t="s">
        <v>22</v>
      </c>
      <c r="D231" t="s">
        <v>688</v>
      </c>
      <c r="G231" s="10"/>
      <c r="H231" s="10"/>
      <c r="I231" s="10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</row>
    <row r="232" spans="1:35" ht="15" customHeight="1" x14ac:dyDescent="0.25">
      <c r="C232" t="s">
        <v>663</v>
      </c>
      <c r="D232" t="s">
        <v>703</v>
      </c>
      <c r="G232" s="10"/>
      <c r="H232" s="10"/>
      <c r="I232" s="10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</row>
    <row r="233" spans="1:35" ht="15" customHeight="1" x14ac:dyDescent="0.25">
      <c r="A233" t="s">
        <v>72</v>
      </c>
      <c r="B233" t="s">
        <v>73</v>
      </c>
      <c r="C233" t="s">
        <v>9</v>
      </c>
      <c r="E233" t="s">
        <v>49</v>
      </c>
      <c r="F233" s="4">
        <v>31</v>
      </c>
      <c r="G233" s="11">
        <f>F233*0.6</f>
        <v>18.599999999999998</v>
      </c>
      <c r="H233" s="11">
        <f>MIN(J233:AI233)</f>
        <v>3</v>
      </c>
      <c r="I233" s="11">
        <f>MAX(J233:AI233)</f>
        <v>24.8</v>
      </c>
      <c r="J233" s="4">
        <v>13.64</v>
      </c>
      <c r="K233" s="4">
        <v>3.24</v>
      </c>
      <c r="L233" s="4">
        <v>14.14</v>
      </c>
      <c r="M233" s="4">
        <v>19.41</v>
      </c>
      <c r="N233" s="4">
        <v>4.7</v>
      </c>
      <c r="O233" s="4">
        <v>12.31</v>
      </c>
      <c r="P233" s="4">
        <v>12.31</v>
      </c>
      <c r="Q233" s="4">
        <v>12.44</v>
      </c>
      <c r="R233" s="4">
        <v>9.19</v>
      </c>
      <c r="S233" s="4">
        <v>9.19</v>
      </c>
      <c r="T233" s="4">
        <v>14.27</v>
      </c>
      <c r="U233" s="4">
        <v>9.19</v>
      </c>
      <c r="V233" s="4">
        <v>9.67</v>
      </c>
      <c r="W233" s="4">
        <v>9.67</v>
      </c>
      <c r="X233" s="4">
        <v>16.55</v>
      </c>
      <c r="Y233" s="4">
        <v>3.3</v>
      </c>
      <c r="Z233" s="4">
        <v>13.48</v>
      </c>
      <c r="AA233" s="4">
        <v>13.48</v>
      </c>
      <c r="AB233" s="4">
        <v>3.3</v>
      </c>
      <c r="AC233" s="4">
        <v>24.8</v>
      </c>
      <c r="AD233" s="4">
        <v>13.48</v>
      </c>
      <c r="AE233" s="4">
        <v>3</v>
      </c>
      <c r="AF233" s="4">
        <v>24.26</v>
      </c>
      <c r="AG233" s="4">
        <v>13.36</v>
      </c>
      <c r="AH233" s="4">
        <v>3</v>
      </c>
      <c r="AI233" s="4">
        <v>13.36</v>
      </c>
    </row>
    <row r="234" spans="1:35" ht="15" customHeight="1" x14ac:dyDescent="0.25">
      <c r="C234" t="s">
        <v>23</v>
      </c>
      <c r="D234" t="s">
        <v>677</v>
      </c>
      <c r="G234" s="10"/>
      <c r="H234" s="10"/>
      <c r="I234" s="10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</row>
    <row r="235" spans="1:35" ht="15" customHeight="1" x14ac:dyDescent="0.25">
      <c r="C235" t="s">
        <v>16</v>
      </c>
      <c r="D235" t="s">
        <v>679</v>
      </c>
      <c r="G235" s="10"/>
      <c r="H235" s="10"/>
      <c r="I235" s="10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</row>
    <row r="236" spans="1:35" ht="15" customHeight="1" x14ac:dyDescent="0.25">
      <c r="A236" t="s">
        <v>74</v>
      </c>
      <c r="B236" t="s">
        <v>554</v>
      </c>
      <c r="C236" t="s">
        <v>9</v>
      </c>
      <c r="E236" t="s">
        <v>49</v>
      </c>
      <c r="F236" s="4">
        <v>4702</v>
      </c>
      <c r="G236" s="11">
        <f>F236*0.6</f>
        <v>2821.2</v>
      </c>
      <c r="H236" s="11">
        <f>MIN(J236:AI236)</f>
        <v>101.58</v>
      </c>
      <c r="I236" s="11">
        <f>MAX(J236:AI236)</f>
        <v>3915.51</v>
      </c>
      <c r="J236" s="4">
        <v>1178.1300000000001</v>
      </c>
      <c r="K236" s="4">
        <v>109.71</v>
      </c>
      <c r="L236" s="4">
        <v>750.63</v>
      </c>
      <c r="M236" s="4">
        <v>3388.93</v>
      </c>
      <c r="N236" s="4">
        <v>780.99</v>
      </c>
      <c r="O236" s="4">
        <v>653.33000000000004</v>
      </c>
      <c r="P236" s="4">
        <v>654.48</v>
      </c>
      <c r="Q236" s="4">
        <v>660.28</v>
      </c>
      <c r="R236" s="4">
        <v>1526.3</v>
      </c>
      <c r="S236" s="4">
        <v>1526.3</v>
      </c>
      <c r="T236" s="4">
        <v>757.58</v>
      </c>
      <c r="U236" s="4">
        <v>1526.3</v>
      </c>
      <c r="V236" s="4">
        <v>1606.65</v>
      </c>
      <c r="W236" s="4">
        <v>1606.65</v>
      </c>
      <c r="X236" s="4">
        <v>938.68</v>
      </c>
      <c r="Y236" s="4">
        <v>111.74</v>
      </c>
      <c r="Z236" s="4">
        <v>715.88</v>
      </c>
      <c r="AA236" s="4">
        <v>715.88</v>
      </c>
      <c r="AB236" s="4">
        <v>111.74</v>
      </c>
      <c r="AC236" s="4">
        <v>3761.6</v>
      </c>
      <c r="AD236" s="4">
        <v>715.88</v>
      </c>
      <c r="AE236" s="4">
        <v>101.58</v>
      </c>
      <c r="AF236" s="4">
        <v>3915.51</v>
      </c>
      <c r="AG236" s="4">
        <v>708.93</v>
      </c>
      <c r="AH236" s="4">
        <v>101.58</v>
      </c>
      <c r="AI236" s="4">
        <v>708.93</v>
      </c>
    </row>
    <row r="237" spans="1:35" ht="15" customHeight="1" x14ac:dyDescent="0.25">
      <c r="C237" t="s">
        <v>23</v>
      </c>
      <c r="D237" t="s">
        <v>677</v>
      </c>
      <c r="G237" s="10"/>
      <c r="H237" s="10"/>
      <c r="I237" s="10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</row>
    <row r="238" spans="1:35" ht="15" customHeight="1" x14ac:dyDescent="0.25">
      <c r="C238" t="s">
        <v>24</v>
      </c>
      <c r="D238" t="s">
        <v>678</v>
      </c>
      <c r="G238" s="10"/>
      <c r="H238" s="10"/>
      <c r="I238" s="10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</row>
    <row r="239" spans="1:35" ht="15" customHeight="1" x14ac:dyDescent="0.25">
      <c r="C239" t="s">
        <v>27</v>
      </c>
      <c r="D239" t="s">
        <v>704</v>
      </c>
      <c r="G239" s="10"/>
      <c r="H239" s="10"/>
      <c r="I239" s="10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</row>
    <row r="240" spans="1:35" ht="15" customHeight="1" x14ac:dyDescent="0.25">
      <c r="C240" t="s">
        <v>75</v>
      </c>
      <c r="D240" t="s">
        <v>705</v>
      </c>
      <c r="G240" s="10"/>
      <c r="H240" s="10"/>
      <c r="I240" s="1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</row>
    <row r="241" spans="1:35" ht="15" customHeight="1" x14ac:dyDescent="0.25">
      <c r="A241" t="s">
        <v>76</v>
      </c>
      <c r="B241" t="s">
        <v>77</v>
      </c>
      <c r="C241" t="s">
        <v>9</v>
      </c>
      <c r="E241" t="s">
        <v>49</v>
      </c>
      <c r="F241" s="4">
        <v>13383</v>
      </c>
      <c r="G241" s="11">
        <f>F241*0.6</f>
        <v>8029.7999999999993</v>
      </c>
      <c r="H241" s="11">
        <f>MIN(J241:AI241)</f>
        <v>776</v>
      </c>
      <c r="I241" s="11">
        <f>MAX(J241:AI241)</f>
        <v>6859.53</v>
      </c>
      <c r="J241" s="4">
        <v>3714.8</v>
      </c>
      <c r="K241" s="4">
        <v>1093.07</v>
      </c>
      <c r="L241" s="4">
        <v>3204.79</v>
      </c>
      <c r="M241" s="4">
        <v>5898.79</v>
      </c>
      <c r="N241" s="4">
        <v>3334.38</v>
      </c>
      <c r="O241" s="4">
        <v>2789.35</v>
      </c>
      <c r="P241" s="4">
        <v>2789.35</v>
      </c>
      <c r="Q241" s="4">
        <v>2819.03</v>
      </c>
      <c r="R241" s="4">
        <v>6516.46</v>
      </c>
      <c r="S241" s="4">
        <v>6516.46</v>
      </c>
      <c r="T241" s="4">
        <v>3234.46</v>
      </c>
      <c r="U241" s="4">
        <v>6516.46</v>
      </c>
      <c r="V241" s="4">
        <v>6859.53</v>
      </c>
      <c r="W241" s="4">
        <v>6859.53</v>
      </c>
      <c r="X241" s="4">
        <v>4887.68</v>
      </c>
      <c r="Y241" s="4">
        <v>853.6</v>
      </c>
      <c r="Z241" s="4">
        <v>3056.41</v>
      </c>
      <c r="AA241" s="4">
        <v>3056.41</v>
      </c>
      <c r="AB241" s="4">
        <v>1203.3</v>
      </c>
      <c r="AC241" s="4">
        <v>4633.6000000000004</v>
      </c>
      <c r="AD241" s="4">
        <v>3056.41</v>
      </c>
      <c r="AE241" s="4">
        <v>1557.5</v>
      </c>
      <c r="AF241" s="4">
        <v>5033.45</v>
      </c>
      <c r="AG241" s="4">
        <v>3026.74</v>
      </c>
      <c r="AH241" s="4">
        <v>776</v>
      </c>
      <c r="AI241" s="4">
        <v>3026.74</v>
      </c>
    </row>
    <row r="242" spans="1:35" ht="15" customHeight="1" x14ac:dyDescent="0.25">
      <c r="C242" t="s">
        <v>11</v>
      </c>
      <c r="D242" t="s">
        <v>671</v>
      </c>
      <c r="G242" s="10"/>
      <c r="H242" s="10"/>
      <c r="I242" s="10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</row>
    <row r="243" spans="1:35" ht="15" customHeight="1" x14ac:dyDescent="0.25">
      <c r="C243" t="s">
        <v>50</v>
      </c>
      <c r="D243" t="s">
        <v>672</v>
      </c>
      <c r="G243" s="10"/>
      <c r="H243" s="10"/>
      <c r="I243" s="10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</row>
    <row r="244" spans="1:35" ht="15" customHeight="1" x14ac:dyDescent="0.25">
      <c r="C244" t="s">
        <v>13</v>
      </c>
      <c r="D244" t="s">
        <v>673</v>
      </c>
      <c r="G244" s="10"/>
      <c r="H244" s="10"/>
      <c r="I244" s="10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</row>
    <row r="245" spans="1:35" ht="15" customHeight="1" x14ac:dyDescent="0.25">
      <c r="C245" t="s">
        <v>657</v>
      </c>
      <c r="D245" t="s">
        <v>674</v>
      </c>
      <c r="G245" s="10"/>
      <c r="H245" s="10"/>
      <c r="I245" s="10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</row>
    <row r="246" spans="1:35" ht="15" customHeight="1" x14ac:dyDescent="0.25">
      <c r="C246" t="s">
        <v>14</v>
      </c>
      <c r="D246" t="s">
        <v>675</v>
      </c>
      <c r="G246" s="10"/>
      <c r="H246" s="10"/>
      <c r="I246" s="10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</row>
    <row r="247" spans="1:35" ht="15" customHeight="1" x14ac:dyDescent="0.25">
      <c r="C247" t="s">
        <v>15</v>
      </c>
      <c r="D247" t="s">
        <v>676</v>
      </c>
      <c r="G247" s="10"/>
      <c r="H247" s="10"/>
      <c r="I247" s="10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</row>
    <row r="248" spans="1:35" ht="15" customHeight="1" x14ac:dyDescent="0.25">
      <c r="C248" t="s">
        <v>24</v>
      </c>
      <c r="D248" t="s">
        <v>678</v>
      </c>
      <c r="G248" s="10"/>
      <c r="H248" s="10"/>
      <c r="I248" s="10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</row>
    <row r="249" spans="1:35" ht="15" customHeight="1" x14ac:dyDescent="0.25">
      <c r="C249" t="s">
        <v>18</v>
      </c>
      <c r="D249" t="s">
        <v>681</v>
      </c>
      <c r="G249" s="10"/>
      <c r="H249" s="10"/>
      <c r="I249" s="10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</row>
    <row r="250" spans="1:35" ht="15" customHeight="1" x14ac:dyDescent="0.25">
      <c r="C250" t="s">
        <v>19</v>
      </c>
      <c r="D250" t="s">
        <v>682</v>
      </c>
      <c r="G250" s="10"/>
      <c r="H250" s="10"/>
      <c r="I250" s="1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</row>
    <row r="251" spans="1:35" ht="15" customHeight="1" x14ac:dyDescent="0.25">
      <c r="C251" t="s">
        <v>20</v>
      </c>
      <c r="D251" t="s">
        <v>683</v>
      </c>
      <c r="G251" s="10"/>
      <c r="H251" s="10"/>
      <c r="I251" s="10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</row>
    <row r="252" spans="1:35" ht="15" customHeight="1" x14ac:dyDescent="0.25">
      <c r="C252" t="s">
        <v>21</v>
      </c>
      <c r="D252" t="s">
        <v>695</v>
      </c>
      <c r="G252" s="10"/>
      <c r="H252" s="10"/>
      <c r="I252" s="10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</row>
    <row r="253" spans="1:35" ht="15" customHeight="1" x14ac:dyDescent="0.25">
      <c r="C253" t="s">
        <v>22</v>
      </c>
      <c r="D253" t="s">
        <v>688</v>
      </c>
      <c r="G253" s="10"/>
      <c r="H253" s="10"/>
      <c r="I253" s="10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</row>
    <row r="254" spans="1:35" ht="15" customHeight="1" x14ac:dyDescent="0.25">
      <c r="A254" t="s">
        <v>439</v>
      </c>
      <c r="B254" t="s">
        <v>555</v>
      </c>
      <c r="C254" t="s">
        <v>9</v>
      </c>
      <c r="E254" t="s">
        <v>49</v>
      </c>
      <c r="F254" s="4">
        <v>1118</v>
      </c>
      <c r="G254" s="11">
        <f>F254*0.6</f>
        <v>670.8</v>
      </c>
      <c r="H254" s="11">
        <f>MIN(J254:AI254)</f>
        <v>114.24</v>
      </c>
      <c r="I254" s="11">
        <f>MAX(J254:AI254)</f>
        <v>894.4</v>
      </c>
      <c r="J254" s="4">
        <v>407.29</v>
      </c>
      <c r="K254" s="4">
        <v>232.48</v>
      </c>
      <c r="L254" s="4">
        <v>131.25</v>
      </c>
      <c r="M254" s="4">
        <v>699.87</v>
      </c>
      <c r="N254" s="4">
        <v>188.04</v>
      </c>
      <c r="O254" s="4">
        <v>114.24</v>
      </c>
      <c r="P254" s="4">
        <v>114.24</v>
      </c>
      <c r="Q254" s="4">
        <v>115.45</v>
      </c>
      <c r="R254" s="4">
        <v>367.49</v>
      </c>
      <c r="S254" s="4">
        <v>367.49</v>
      </c>
      <c r="T254" s="4">
        <v>132.47</v>
      </c>
      <c r="U254" s="4">
        <v>367.49</v>
      </c>
      <c r="V254" s="4">
        <v>386.83</v>
      </c>
      <c r="W254" s="4">
        <v>386.83</v>
      </c>
      <c r="X254" s="4">
        <v>195.87</v>
      </c>
      <c r="Y254" s="4">
        <v>236.79</v>
      </c>
      <c r="Z254" s="4">
        <v>125.18</v>
      </c>
      <c r="AA254" s="4">
        <v>125.18</v>
      </c>
      <c r="AB254" s="4">
        <v>236.79</v>
      </c>
      <c r="AC254" s="4">
        <v>894.4</v>
      </c>
      <c r="AD254" s="4">
        <v>125.18</v>
      </c>
      <c r="AE254" s="4">
        <v>215.26</v>
      </c>
      <c r="AF254" s="4">
        <v>677.35</v>
      </c>
      <c r="AG254" s="4">
        <v>123.96</v>
      </c>
      <c r="AH254" s="4">
        <v>215.26</v>
      </c>
      <c r="AI254" s="4">
        <v>123.96</v>
      </c>
    </row>
    <row r="255" spans="1:35" ht="15" customHeight="1" x14ac:dyDescent="0.25">
      <c r="C255" t="s">
        <v>23</v>
      </c>
      <c r="D255" t="s">
        <v>677</v>
      </c>
      <c r="G255" s="9"/>
      <c r="H255" s="9"/>
      <c r="I255" s="9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</row>
    <row r="256" spans="1:35" ht="15" customHeight="1" x14ac:dyDescent="0.25">
      <c r="C256" t="s">
        <v>24</v>
      </c>
      <c r="D256" t="s">
        <v>678</v>
      </c>
      <c r="G256" s="10"/>
      <c r="H256" s="10"/>
      <c r="I256" s="10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</row>
    <row r="257" spans="1:35" ht="15" customHeight="1" x14ac:dyDescent="0.25">
      <c r="C257" t="s">
        <v>34</v>
      </c>
      <c r="D257" t="s">
        <v>690</v>
      </c>
      <c r="G257" s="10"/>
      <c r="H257" s="10"/>
      <c r="I257" s="10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</row>
    <row r="258" spans="1:35" ht="15" customHeight="1" x14ac:dyDescent="0.25">
      <c r="C258" t="s">
        <v>16</v>
      </c>
      <c r="D258" t="s">
        <v>679</v>
      </c>
      <c r="G258" s="10"/>
      <c r="H258" s="10"/>
      <c r="I258" s="10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</row>
    <row r="259" spans="1:35" ht="15" customHeight="1" x14ac:dyDescent="0.25">
      <c r="C259" t="s">
        <v>39</v>
      </c>
      <c r="D259" t="s">
        <v>706</v>
      </c>
      <c r="G259" s="10"/>
      <c r="H259" s="10"/>
      <c r="I259" s="10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</row>
    <row r="260" spans="1:35" ht="15" customHeight="1" x14ac:dyDescent="0.25">
      <c r="A260" t="s">
        <v>78</v>
      </c>
      <c r="B260" t="s">
        <v>79</v>
      </c>
      <c r="C260" t="s">
        <v>9</v>
      </c>
      <c r="E260" t="s">
        <v>49</v>
      </c>
      <c r="F260" s="4">
        <v>18146.75</v>
      </c>
      <c r="G260" s="11">
        <f>F260*0.6</f>
        <v>10888.05</v>
      </c>
      <c r="H260" s="11">
        <f>MIN(J260:AI260)</f>
        <v>815.98</v>
      </c>
      <c r="I260" s="11">
        <f>MAX(J260:AI260)</f>
        <v>8566.2000000000007</v>
      </c>
      <c r="J260" s="4">
        <v>4450.47</v>
      </c>
      <c r="K260" s="4">
        <v>881.26</v>
      </c>
      <c r="L260" s="4">
        <v>3898.98</v>
      </c>
      <c r="M260" s="4">
        <v>8566.2000000000007</v>
      </c>
      <c r="N260" s="4">
        <v>4056.65</v>
      </c>
      <c r="O260" s="4">
        <v>3393.56</v>
      </c>
      <c r="P260" s="4">
        <v>3393.56</v>
      </c>
      <c r="Q260" s="4">
        <v>3429.66</v>
      </c>
      <c r="R260" s="4">
        <v>7928.01</v>
      </c>
      <c r="S260" s="4">
        <v>7928.01</v>
      </c>
      <c r="T260" s="4">
        <v>3935.08</v>
      </c>
      <c r="U260" s="4">
        <v>7928.01</v>
      </c>
      <c r="V260" s="4">
        <v>8345.39</v>
      </c>
      <c r="W260" s="4">
        <v>8345.39</v>
      </c>
      <c r="X260" s="4">
        <v>5844.89</v>
      </c>
      <c r="Y260" s="4">
        <v>897.58</v>
      </c>
      <c r="Z260" s="4">
        <v>3718.47</v>
      </c>
      <c r="AA260" s="4">
        <v>3718.47</v>
      </c>
      <c r="AB260" s="4">
        <v>897.58</v>
      </c>
      <c r="AC260" s="4">
        <v>5432.8</v>
      </c>
      <c r="AD260" s="4">
        <v>3718.47</v>
      </c>
      <c r="AE260" s="4">
        <v>815.98</v>
      </c>
      <c r="AF260" s="4">
        <v>4236.05</v>
      </c>
      <c r="AG260" s="4">
        <v>3682.37</v>
      </c>
      <c r="AH260" s="4">
        <v>815.98</v>
      </c>
      <c r="AI260" s="4">
        <v>3682.37</v>
      </c>
    </row>
    <row r="261" spans="1:35" ht="15" customHeight="1" x14ac:dyDescent="0.25">
      <c r="C261" t="s">
        <v>11</v>
      </c>
      <c r="D261" t="s">
        <v>671</v>
      </c>
      <c r="G261" s="10"/>
      <c r="H261" s="10"/>
      <c r="I261" s="10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</row>
    <row r="262" spans="1:35" ht="15" customHeight="1" x14ac:dyDescent="0.25">
      <c r="C262" t="s">
        <v>13</v>
      </c>
      <c r="D262" t="s">
        <v>673</v>
      </c>
      <c r="G262" s="10"/>
      <c r="H262" s="10"/>
      <c r="I262" s="10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</row>
    <row r="263" spans="1:35" ht="15" customHeight="1" x14ac:dyDescent="0.25">
      <c r="C263" t="s">
        <v>657</v>
      </c>
      <c r="D263" t="s">
        <v>674</v>
      </c>
      <c r="G263" s="10"/>
      <c r="H263" s="10"/>
      <c r="I263" s="10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</row>
    <row r="264" spans="1:35" ht="15" customHeight="1" x14ac:dyDescent="0.25">
      <c r="C264" t="s">
        <v>14</v>
      </c>
      <c r="D264" t="s">
        <v>675</v>
      </c>
      <c r="G264" s="10"/>
      <c r="H264" s="10"/>
      <c r="I264" s="10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</row>
    <row r="265" spans="1:35" ht="15" customHeight="1" x14ac:dyDescent="0.25">
      <c r="C265" t="s">
        <v>109</v>
      </c>
      <c r="D265" t="s">
        <v>707</v>
      </c>
      <c r="G265" s="10"/>
      <c r="H265" s="10"/>
      <c r="I265" s="10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</row>
    <row r="266" spans="1:35" ht="15" customHeight="1" x14ac:dyDescent="0.25">
      <c r="C266" t="s">
        <v>84</v>
      </c>
      <c r="D266" t="s">
        <v>680</v>
      </c>
      <c r="G266" s="10"/>
      <c r="H266" s="10"/>
      <c r="I266" s="10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</row>
    <row r="267" spans="1:35" ht="15" customHeight="1" x14ac:dyDescent="0.25">
      <c r="C267" t="s">
        <v>19</v>
      </c>
      <c r="D267" t="s">
        <v>682</v>
      </c>
      <c r="G267" s="10"/>
      <c r="H267" s="10"/>
      <c r="I267" s="10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</row>
    <row r="268" spans="1:35" ht="15" customHeight="1" x14ac:dyDescent="0.25">
      <c r="C268" t="s">
        <v>20</v>
      </c>
      <c r="D268" t="s">
        <v>683</v>
      </c>
      <c r="G268" s="10"/>
      <c r="H268" s="10"/>
      <c r="I268" s="10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</row>
    <row r="269" spans="1:35" ht="15" customHeight="1" x14ac:dyDescent="0.25">
      <c r="C269" t="s">
        <v>22</v>
      </c>
      <c r="D269" t="s">
        <v>688</v>
      </c>
      <c r="G269" s="10"/>
      <c r="H269" s="10"/>
      <c r="I269" s="10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</row>
    <row r="270" spans="1:35" ht="15" customHeight="1" x14ac:dyDescent="0.25">
      <c r="A270" t="s">
        <v>80</v>
      </c>
      <c r="B270" t="s">
        <v>81</v>
      </c>
      <c r="C270" t="s">
        <v>9</v>
      </c>
      <c r="E270" t="s">
        <v>49</v>
      </c>
      <c r="F270" s="4">
        <v>5380</v>
      </c>
      <c r="G270" s="11">
        <f>F270*0.6</f>
        <v>3228</v>
      </c>
      <c r="H270" s="11">
        <f>MIN(J270:AI270)</f>
        <v>189.07</v>
      </c>
      <c r="I270" s="11">
        <f>MAX(J270:AI270)</f>
        <v>2560</v>
      </c>
      <c r="J270" s="4">
        <v>1524.83</v>
      </c>
      <c r="K270" s="4">
        <v>217.16</v>
      </c>
      <c r="L270" s="4">
        <v>958.18</v>
      </c>
      <c r="M270" s="4">
        <v>2530.6799999999998</v>
      </c>
      <c r="N270" s="4">
        <v>993.23</v>
      </c>
      <c r="O270" s="4">
        <v>834.43</v>
      </c>
      <c r="P270" s="4">
        <v>834.43</v>
      </c>
      <c r="Q270" s="4">
        <v>843.27</v>
      </c>
      <c r="R270" s="4">
        <v>1941.09</v>
      </c>
      <c r="S270" s="4">
        <v>1941.09</v>
      </c>
      <c r="T270" s="4">
        <v>967.02</v>
      </c>
      <c r="U270" s="4">
        <v>1941.09</v>
      </c>
      <c r="V270" s="4">
        <v>2043.28</v>
      </c>
      <c r="W270" s="4">
        <v>2043.28</v>
      </c>
      <c r="X270" s="4">
        <v>1390</v>
      </c>
      <c r="Y270" s="4">
        <v>207.98</v>
      </c>
      <c r="Z270" s="4">
        <v>913.98</v>
      </c>
      <c r="AA270" s="4">
        <v>913.98</v>
      </c>
      <c r="AB270" s="4">
        <v>210.69</v>
      </c>
      <c r="AC270" s="4">
        <v>2560</v>
      </c>
      <c r="AD270" s="4">
        <v>913.98</v>
      </c>
      <c r="AE270" s="4">
        <v>189.07</v>
      </c>
      <c r="AF270" s="4">
        <v>2272.87</v>
      </c>
      <c r="AG270" s="4">
        <v>905.14</v>
      </c>
      <c r="AH270" s="4">
        <v>191.78</v>
      </c>
      <c r="AI270" s="4">
        <v>905.14</v>
      </c>
    </row>
    <row r="271" spans="1:35" ht="15" customHeight="1" x14ac:dyDescent="0.25">
      <c r="C271" t="s">
        <v>11</v>
      </c>
      <c r="D271" t="s">
        <v>671</v>
      </c>
      <c r="G271" s="10"/>
      <c r="H271" s="10"/>
      <c r="I271" s="10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</row>
    <row r="272" spans="1:35" ht="15" customHeight="1" x14ac:dyDescent="0.25">
      <c r="C272" t="s">
        <v>13</v>
      </c>
      <c r="D272" t="s">
        <v>673</v>
      </c>
      <c r="G272" s="10"/>
      <c r="H272" s="10"/>
      <c r="I272" s="10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</row>
    <row r="273" spans="1:35" ht="15" customHeight="1" x14ac:dyDescent="0.25">
      <c r="C273" t="s">
        <v>657</v>
      </c>
      <c r="D273" t="s">
        <v>674</v>
      </c>
      <c r="G273" s="9"/>
      <c r="H273" s="9"/>
      <c r="I273" s="9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</row>
    <row r="274" spans="1:35" ht="15" customHeight="1" x14ac:dyDescent="0.25">
      <c r="C274" t="s">
        <v>24</v>
      </c>
      <c r="D274" t="s">
        <v>678</v>
      </c>
      <c r="G274" s="10"/>
      <c r="H274" s="10"/>
      <c r="I274" s="10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</row>
    <row r="275" spans="1:35" ht="15" customHeight="1" x14ac:dyDescent="0.25">
      <c r="C275" t="s">
        <v>20</v>
      </c>
      <c r="D275" t="s">
        <v>683</v>
      </c>
      <c r="G275" s="10"/>
      <c r="H275" s="10"/>
      <c r="I275" s="10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</row>
    <row r="276" spans="1:35" ht="15" customHeight="1" x14ac:dyDescent="0.25">
      <c r="C276" t="s">
        <v>21</v>
      </c>
      <c r="D276" t="s">
        <v>695</v>
      </c>
      <c r="G276" s="10"/>
      <c r="H276" s="10"/>
      <c r="I276" s="10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</row>
    <row r="277" spans="1:35" ht="15" customHeight="1" x14ac:dyDescent="0.25">
      <c r="C277" t="s">
        <v>22</v>
      </c>
      <c r="D277" t="s">
        <v>688</v>
      </c>
      <c r="G277" s="10"/>
      <c r="H277" s="10"/>
      <c r="I277" s="10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</row>
    <row r="278" spans="1:35" ht="15" customHeight="1" x14ac:dyDescent="0.25">
      <c r="C278" t="s">
        <v>366</v>
      </c>
      <c r="D278" t="s">
        <v>367</v>
      </c>
      <c r="G278" s="10"/>
      <c r="H278" s="10"/>
      <c r="I278" s="10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</row>
    <row r="279" spans="1:35" ht="15" customHeight="1" x14ac:dyDescent="0.25">
      <c r="A279" t="s">
        <v>82</v>
      </c>
      <c r="B279" t="s">
        <v>83</v>
      </c>
      <c r="C279" t="s">
        <v>9</v>
      </c>
      <c r="E279" t="s">
        <v>49</v>
      </c>
      <c r="F279" s="4">
        <v>5699</v>
      </c>
      <c r="G279" s="11">
        <f>F279*0.6</f>
        <v>3419.4</v>
      </c>
      <c r="H279" s="11">
        <f>MIN(J279:AI279)</f>
        <v>359.57</v>
      </c>
      <c r="I279" s="11">
        <f>MAX(J279:AI279)</f>
        <v>3346.14</v>
      </c>
      <c r="J279" s="4">
        <v>1587.29</v>
      </c>
      <c r="K279" s="4">
        <v>401.3</v>
      </c>
      <c r="L279" s="4">
        <v>957.92</v>
      </c>
      <c r="M279" s="4">
        <v>3346.14</v>
      </c>
      <c r="N279" s="4">
        <v>993.23</v>
      </c>
      <c r="O279" s="4">
        <v>834.16</v>
      </c>
      <c r="P279" s="4">
        <v>834.16</v>
      </c>
      <c r="Q279" s="4">
        <v>843</v>
      </c>
      <c r="R279" s="4">
        <v>1941.09</v>
      </c>
      <c r="S279" s="4">
        <v>1941.09</v>
      </c>
      <c r="T279" s="4">
        <v>966.76</v>
      </c>
      <c r="U279" s="4">
        <v>1941.09</v>
      </c>
      <c r="V279" s="4">
        <v>2043.28</v>
      </c>
      <c r="W279" s="4">
        <v>2043.28</v>
      </c>
      <c r="X279" s="4">
        <v>1390</v>
      </c>
      <c r="Y279" s="4">
        <v>395.53</v>
      </c>
      <c r="Z279" s="4">
        <v>913.72</v>
      </c>
      <c r="AA279" s="4">
        <v>913.72</v>
      </c>
      <c r="AB279" s="4">
        <v>400.22</v>
      </c>
      <c r="AC279" s="4">
        <v>1998.4</v>
      </c>
      <c r="AD279" s="4">
        <v>913.72</v>
      </c>
      <c r="AE279" s="4">
        <v>359.57</v>
      </c>
      <c r="AF279" s="4">
        <v>2886.92</v>
      </c>
      <c r="AG279" s="4">
        <v>904.88</v>
      </c>
      <c r="AH279" s="4">
        <v>364.28</v>
      </c>
      <c r="AI279" s="4">
        <v>904.88</v>
      </c>
    </row>
    <row r="280" spans="1:35" ht="15" customHeight="1" x14ac:dyDescent="0.25">
      <c r="C280" t="s">
        <v>11</v>
      </c>
      <c r="D280" t="s">
        <v>671</v>
      </c>
      <c r="G280" s="10"/>
      <c r="H280" s="10"/>
      <c r="I280" s="1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</row>
    <row r="281" spans="1:35" ht="15" customHeight="1" x14ac:dyDescent="0.25">
      <c r="C281" t="s">
        <v>13</v>
      </c>
      <c r="D281" t="s">
        <v>673</v>
      </c>
      <c r="G281" s="10"/>
      <c r="H281" s="10"/>
      <c r="I281" s="10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</row>
    <row r="282" spans="1:35" ht="15" customHeight="1" x14ac:dyDescent="0.25">
      <c r="C282" t="s">
        <v>657</v>
      </c>
      <c r="D282" t="s">
        <v>674</v>
      </c>
      <c r="G282" s="10"/>
      <c r="H282" s="10"/>
      <c r="I282" s="10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</row>
    <row r="283" spans="1:35" ht="15" customHeight="1" x14ac:dyDescent="0.25">
      <c r="C283" t="s">
        <v>24</v>
      </c>
      <c r="D283" t="s">
        <v>678</v>
      </c>
      <c r="G283" s="10"/>
      <c r="H283" s="10"/>
      <c r="I283" s="10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</row>
    <row r="284" spans="1:35" ht="15" customHeight="1" x14ac:dyDescent="0.25">
      <c r="C284" t="s">
        <v>84</v>
      </c>
      <c r="D284" t="s">
        <v>680</v>
      </c>
      <c r="G284" s="10"/>
      <c r="H284" s="10"/>
      <c r="I284" s="10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</row>
    <row r="285" spans="1:35" ht="15" customHeight="1" x14ac:dyDescent="0.25">
      <c r="C285" t="s">
        <v>20</v>
      </c>
      <c r="D285" t="s">
        <v>683</v>
      </c>
      <c r="G285" s="10"/>
      <c r="H285" s="10"/>
      <c r="I285" s="10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</row>
    <row r="286" spans="1:35" ht="15" customHeight="1" x14ac:dyDescent="0.25">
      <c r="C286" t="s">
        <v>21</v>
      </c>
      <c r="D286" t="s">
        <v>695</v>
      </c>
      <c r="G286" s="10"/>
      <c r="H286" s="10"/>
      <c r="I286" s="10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</row>
    <row r="287" spans="1:35" ht="15" customHeight="1" x14ac:dyDescent="0.25">
      <c r="C287" t="s">
        <v>22</v>
      </c>
      <c r="D287" t="s">
        <v>688</v>
      </c>
      <c r="G287" s="10"/>
      <c r="H287" s="10"/>
      <c r="I287" s="10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</row>
    <row r="288" spans="1:35" ht="15" customHeight="1" x14ac:dyDescent="0.25">
      <c r="C288" t="s">
        <v>31</v>
      </c>
      <c r="D288" t="s">
        <v>696</v>
      </c>
      <c r="G288" s="10"/>
      <c r="H288" s="10"/>
      <c r="I288" s="10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</row>
    <row r="289" spans="1:35" ht="15" customHeight="1" x14ac:dyDescent="0.25">
      <c r="C289" t="s">
        <v>366</v>
      </c>
      <c r="D289" t="s">
        <v>367</v>
      </c>
      <c r="G289" s="10"/>
      <c r="H289" s="10"/>
      <c r="I289" s="10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</row>
    <row r="290" spans="1:35" ht="15" customHeight="1" x14ac:dyDescent="0.25">
      <c r="A290" t="s">
        <v>85</v>
      </c>
      <c r="B290" t="s">
        <v>86</v>
      </c>
      <c r="C290" t="s">
        <v>9</v>
      </c>
      <c r="E290" t="s">
        <v>49</v>
      </c>
      <c r="F290" s="4">
        <v>22504.91</v>
      </c>
      <c r="G290" s="11">
        <f>F290*0.6</f>
        <v>13502.946</v>
      </c>
      <c r="H290" s="11">
        <f>MIN(J290:AI290)</f>
        <v>482.93</v>
      </c>
      <c r="I290" s="11">
        <f>MAX(J290:AI290)</f>
        <v>12715.18</v>
      </c>
      <c r="J290" s="4">
        <v>1324.03</v>
      </c>
      <c r="K290" s="4">
        <v>521.55999999999995</v>
      </c>
      <c r="L290" s="4">
        <v>5940.56</v>
      </c>
      <c r="M290" s="4">
        <v>7062.32</v>
      </c>
      <c r="N290" s="4">
        <v>6180.79</v>
      </c>
      <c r="O290" s="4">
        <v>5170.49</v>
      </c>
      <c r="P290" s="4">
        <v>5170.49</v>
      </c>
      <c r="Q290" s="4">
        <v>5225.5</v>
      </c>
      <c r="R290" s="4">
        <v>12079.25</v>
      </c>
      <c r="S290" s="4">
        <v>12079.25</v>
      </c>
      <c r="T290" s="4">
        <v>5995.56</v>
      </c>
      <c r="U290" s="4">
        <v>12079.25</v>
      </c>
      <c r="V290" s="4">
        <v>12715.18</v>
      </c>
      <c r="W290" s="4">
        <v>12715.18</v>
      </c>
      <c r="X290" s="4">
        <v>8847.65</v>
      </c>
      <c r="Y290" s="4">
        <v>531.22</v>
      </c>
      <c r="Z290" s="4">
        <v>5665.54</v>
      </c>
      <c r="AA290" s="4">
        <v>5665.54</v>
      </c>
      <c r="AB290" s="4">
        <v>531.22</v>
      </c>
      <c r="AC290" s="4">
        <v>6976.8</v>
      </c>
      <c r="AD290" s="4">
        <v>5665.54</v>
      </c>
      <c r="AE290" s="4">
        <v>482.93</v>
      </c>
      <c r="AF290" s="4">
        <v>10401.700000000001</v>
      </c>
      <c r="AG290" s="4">
        <v>5610.53</v>
      </c>
      <c r="AH290" s="4">
        <v>482.93</v>
      </c>
      <c r="AI290" s="4">
        <v>5610.53</v>
      </c>
    </row>
    <row r="291" spans="1:35" ht="15" customHeight="1" x14ac:dyDescent="0.25">
      <c r="C291" t="s">
        <v>11</v>
      </c>
      <c r="D291" t="s">
        <v>671</v>
      </c>
      <c r="G291" s="10"/>
      <c r="H291" s="10"/>
      <c r="I291" s="10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</row>
    <row r="292" spans="1:35" ht="15" customHeight="1" x14ac:dyDescent="0.25">
      <c r="C292" t="s">
        <v>24</v>
      </c>
      <c r="D292" t="s">
        <v>678</v>
      </c>
      <c r="G292" s="10"/>
      <c r="H292" s="10"/>
      <c r="I292" s="10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</row>
    <row r="293" spans="1:35" ht="15" customHeight="1" x14ac:dyDescent="0.25">
      <c r="C293" t="s">
        <v>16</v>
      </c>
      <c r="D293" t="s">
        <v>679</v>
      </c>
      <c r="G293" s="10"/>
      <c r="H293" s="10"/>
      <c r="I293" s="10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</row>
    <row r="294" spans="1:35" ht="15" customHeight="1" x14ac:dyDescent="0.25">
      <c r="C294" t="s">
        <v>84</v>
      </c>
      <c r="D294" t="s">
        <v>680</v>
      </c>
      <c r="G294" s="10"/>
      <c r="H294" s="10"/>
      <c r="I294" s="10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</row>
    <row r="295" spans="1:35" ht="15" customHeight="1" x14ac:dyDescent="0.25">
      <c r="C295" t="s">
        <v>18</v>
      </c>
      <c r="D295" t="s">
        <v>681</v>
      </c>
      <c r="G295" s="10"/>
      <c r="H295" s="10"/>
      <c r="I295" s="10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</row>
    <row r="296" spans="1:35" ht="15" customHeight="1" x14ac:dyDescent="0.25">
      <c r="C296" t="s">
        <v>37</v>
      </c>
      <c r="D296" t="s">
        <v>708</v>
      </c>
      <c r="G296" s="10"/>
      <c r="H296" s="10"/>
      <c r="I296" s="10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</row>
    <row r="297" spans="1:35" ht="15" customHeight="1" x14ac:dyDescent="0.25">
      <c r="C297" t="s">
        <v>19</v>
      </c>
      <c r="D297" t="s">
        <v>682</v>
      </c>
      <c r="G297" s="10"/>
      <c r="H297" s="10"/>
      <c r="I297" s="10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</row>
    <row r="298" spans="1:35" ht="15" customHeight="1" x14ac:dyDescent="0.25">
      <c r="C298" t="s">
        <v>33</v>
      </c>
      <c r="D298" t="s">
        <v>692</v>
      </c>
      <c r="G298" s="10"/>
      <c r="H298" s="10"/>
      <c r="I298" s="10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</row>
    <row r="299" spans="1:35" ht="15" customHeight="1" x14ac:dyDescent="0.25">
      <c r="C299" t="s">
        <v>22</v>
      </c>
      <c r="D299" t="s">
        <v>688</v>
      </c>
      <c r="G299" s="10"/>
      <c r="H299" s="10"/>
      <c r="I299" s="10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</row>
    <row r="300" spans="1:35" ht="15" customHeight="1" x14ac:dyDescent="0.25">
      <c r="C300" t="s">
        <v>31</v>
      </c>
      <c r="D300" t="s">
        <v>696</v>
      </c>
      <c r="G300" s="10"/>
      <c r="H300" s="10"/>
      <c r="I300" s="1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</row>
    <row r="301" spans="1:35" ht="15" customHeight="1" x14ac:dyDescent="0.25">
      <c r="A301" t="s">
        <v>87</v>
      </c>
      <c r="B301" t="s">
        <v>88</v>
      </c>
      <c r="C301" t="s">
        <v>9</v>
      </c>
      <c r="E301" t="s">
        <v>49</v>
      </c>
      <c r="F301" s="4">
        <v>6218.12</v>
      </c>
      <c r="G301" s="11">
        <f>F301*0.6</f>
        <v>3730.8719999999998</v>
      </c>
      <c r="H301" s="11">
        <f>MIN(J301:AI301)</f>
        <v>202.19</v>
      </c>
      <c r="I301" s="11">
        <f>MAX(J301:AI301)</f>
        <v>3121.6</v>
      </c>
      <c r="J301" s="4">
        <v>1703.69</v>
      </c>
      <c r="K301" s="4">
        <v>254.65</v>
      </c>
      <c r="L301" s="4">
        <v>935.4</v>
      </c>
      <c r="M301" s="4">
        <v>2907.32</v>
      </c>
      <c r="N301" s="4">
        <v>965.84</v>
      </c>
      <c r="O301" s="4">
        <v>815.07</v>
      </c>
      <c r="P301" s="4">
        <v>815.07</v>
      </c>
      <c r="Q301" s="4">
        <v>823.66</v>
      </c>
      <c r="R301" s="4">
        <v>1887.57</v>
      </c>
      <c r="S301" s="4">
        <v>1887.57</v>
      </c>
      <c r="T301" s="4">
        <v>943.99</v>
      </c>
      <c r="U301" s="4">
        <v>1887.57</v>
      </c>
      <c r="V301" s="4">
        <v>1986.94</v>
      </c>
      <c r="W301" s="4">
        <v>1986.94</v>
      </c>
      <c r="X301" s="4">
        <v>1401.46</v>
      </c>
      <c r="Y301" s="4">
        <v>222.41</v>
      </c>
      <c r="Z301" s="4">
        <v>892.42</v>
      </c>
      <c r="AA301" s="4">
        <v>892.42</v>
      </c>
      <c r="AB301" s="4">
        <v>231.46</v>
      </c>
      <c r="AC301" s="4">
        <v>3121.6</v>
      </c>
      <c r="AD301" s="4">
        <v>892.42</v>
      </c>
      <c r="AE301" s="4">
        <v>202.19</v>
      </c>
      <c r="AF301" s="4">
        <v>2662.5</v>
      </c>
      <c r="AG301" s="4">
        <v>883.82</v>
      </c>
      <c r="AH301" s="4">
        <v>211.3</v>
      </c>
      <c r="AI301" s="4">
        <v>883.82</v>
      </c>
    </row>
    <row r="302" spans="1:35" ht="15" customHeight="1" x14ac:dyDescent="0.25">
      <c r="C302" t="s">
        <v>11</v>
      </c>
      <c r="D302" t="s">
        <v>671</v>
      </c>
      <c r="G302" s="10"/>
      <c r="H302" s="10"/>
      <c r="I302" s="10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</row>
    <row r="303" spans="1:35" ht="15" customHeight="1" x14ac:dyDescent="0.25">
      <c r="C303" t="s">
        <v>13</v>
      </c>
      <c r="D303" t="s">
        <v>673</v>
      </c>
      <c r="G303" s="10"/>
      <c r="H303" s="10"/>
      <c r="I303" s="10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</row>
    <row r="304" spans="1:35" ht="15" customHeight="1" x14ac:dyDescent="0.25">
      <c r="C304" t="s">
        <v>657</v>
      </c>
      <c r="D304" t="s">
        <v>674</v>
      </c>
      <c r="G304" s="10"/>
      <c r="H304" s="10"/>
      <c r="I304" s="10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</row>
    <row r="305" spans="1:35" ht="15" customHeight="1" x14ac:dyDescent="0.25">
      <c r="C305" t="s">
        <v>23</v>
      </c>
      <c r="D305" t="s">
        <v>677</v>
      </c>
      <c r="G305" s="10"/>
      <c r="H305" s="10"/>
      <c r="I305" s="10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</row>
    <row r="306" spans="1:35" ht="15" customHeight="1" x14ac:dyDescent="0.25">
      <c r="C306" t="s">
        <v>24</v>
      </c>
      <c r="D306" t="s">
        <v>678</v>
      </c>
      <c r="G306" s="10"/>
      <c r="H306" s="10"/>
      <c r="I306" s="10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</row>
    <row r="307" spans="1:35" ht="15" customHeight="1" x14ac:dyDescent="0.25">
      <c r="C307" t="s">
        <v>16</v>
      </c>
      <c r="D307" t="s">
        <v>679</v>
      </c>
      <c r="G307" s="10"/>
      <c r="H307" s="10"/>
      <c r="I307" s="10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</row>
    <row r="308" spans="1:35" ht="15" customHeight="1" x14ac:dyDescent="0.25">
      <c r="C308" t="s">
        <v>20</v>
      </c>
      <c r="D308" t="s">
        <v>683</v>
      </c>
      <c r="G308" s="10"/>
      <c r="H308" s="10"/>
      <c r="I308" s="10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</row>
    <row r="309" spans="1:35" ht="15" customHeight="1" x14ac:dyDescent="0.25">
      <c r="C309" t="s">
        <v>21</v>
      </c>
      <c r="D309" t="s">
        <v>695</v>
      </c>
      <c r="G309" s="9"/>
      <c r="H309" s="9"/>
      <c r="I309" s="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</row>
    <row r="310" spans="1:35" ht="15" customHeight="1" x14ac:dyDescent="0.25">
      <c r="C310" t="s">
        <v>660</v>
      </c>
      <c r="D310" t="s">
        <v>697</v>
      </c>
      <c r="G310" s="10"/>
      <c r="H310" s="10"/>
      <c r="I310" s="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</row>
    <row r="311" spans="1:35" ht="15" customHeight="1" x14ac:dyDescent="0.25">
      <c r="C311" t="s">
        <v>22</v>
      </c>
      <c r="D311" t="s">
        <v>688</v>
      </c>
      <c r="G311" s="10"/>
      <c r="H311" s="10"/>
      <c r="I311" s="10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</row>
    <row r="312" spans="1:35" ht="15" customHeight="1" x14ac:dyDescent="0.25">
      <c r="C312" t="s">
        <v>366</v>
      </c>
      <c r="D312" t="s">
        <v>367</v>
      </c>
      <c r="G312" s="10"/>
      <c r="H312" s="10"/>
      <c r="I312" s="10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</row>
    <row r="313" spans="1:35" ht="15" customHeight="1" x14ac:dyDescent="0.25">
      <c r="A313" t="s">
        <v>89</v>
      </c>
      <c r="B313" t="s">
        <v>90</v>
      </c>
      <c r="C313" t="s">
        <v>9</v>
      </c>
      <c r="E313" t="s">
        <v>49</v>
      </c>
      <c r="F313" s="4">
        <v>5751</v>
      </c>
      <c r="G313" s="11">
        <f>F313*0.6</f>
        <v>3450.6</v>
      </c>
      <c r="H313" s="11">
        <f>MIN(J313:AI313)</f>
        <v>460</v>
      </c>
      <c r="I313" s="11">
        <f>MAX(J313:AI313)</f>
        <v>4329.04</v>
      </c>
      <c r="J313" s="4">
        <v>1460.64</v>
      </c>
      <c r="K313" s="4">
        <v>496.8</v>
      </c>
      <c r="L313" s="4">
        <v>1800.82</v>
      </c>
      <c r="M313" s="4">
        <v>3716.93</v>
      </c>
      <c r="N313" s="4">
        <v>1873.64</v>
      </c>
      <c r="O313" s="4">
        <v>1567.37</v>
      </c>
      <c r="P313" s="4">
        <v>1567.37</v>
      </c>
      <c r="Q313" s="4">
        <v>1584.05</v>
      </c>
      <c r="R313" s="4">
        <v>3661.69</v>
      </c>
      <c r="S313" s="4">
        <v>3661.69</v>
      </c>
      <c r="T313" s="4">
        <v>1817.49</v>
      </c>
      <c r="U313" s="4">
        <v>3661.69</v>
      </c>
      <c r="V313" s="4">
        <v>3854.47</v>
      </c>
      <c r="W313" s="4">
        <v>3854.47</v>
      </c>
      <c r="X313" s="4">
        <v>2714.27</v>
      </c>
      <c r="Y313" s="4">
        <v>506</v>
      </c>
      <c r="Z313" s="4">
        <v>1717.44</v>
      </c>
      <c r="AA313" s="4">
        <v>1717.44</v>
      </c>
      <c r="AB313" s="4">
        <v>506</v>
      </c>
      <c r="AC313" s="4">
        <v>2560</v>
      </c>
      <c r="AD313" s="4">
        <v>1717.44</v>
      </c>
      <c r="AE313" s="4">
        <v>460</v>
      </c>
      <c r="AF313" s="4">
        <v>4329.04</v>
      </c>
      <c r="AG313" s="4">
        <v>1700.77</v>
      </c>
      <c r="AH313" s="4">
        <v>460</v>
      </c>
      <c r="AI313" s="4">
        <v>1700.77</v>
      </c>
    </row>
    <row r="314" spans="1:35" ht="15" customHeight="1" x14ac:dyDescent="0.25">
      <c r="C314" t="s">
        <v>11</v>
      </c>
      <c r="D314" t="s">
        <v>671</v>
      </c>
      <c r="G314" s="10"/>
      <c r="H314" s="10"/>
      <c r="I314" s="10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</row>
    <row r="315" spans="1:35" ht="15" customHeight="1" x14ac:dyDescent="0.25">
      <c r="C315" t="s">
        <v>13</v>
      </c>
      <c r="D315" t="s">
        <v>673</v>
      </c>
      <c r="G315" s="10"/>
      <c r="H315" s="10"/>
      <c r="I315" s="10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</row>
    <row r="316" spans="1:35" ht="15" customHeight="1" x14ac:dyDescent="0.25">
      <c r="C316" t="s">
        <v>657</v>
      </c>
      <c r="D316" t="s">
        <v>674</v>
      </c>
      <c r="G316" s="10"/>
      <c r="H316" s="10"/>
      <c r="I316" s="10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</row>
    <row r="317" spans="1:35" ht="15" customHeight="1" x14ac:dyDescent="0.25">
      <c r="C317" t="s">
        <v>84</v>
      </c>
      <c r="D317" t="s">
        <v>680</v>
      </c>
      <c r="G317" s="10"/>
      <c r="H317" s="10"/>
      <c r="I317" s="10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</row>
    <row r="318" spans="1:35" ht="15" customHeight="1" x14ac:dyDescent="0.25">
      <c r="C318" t="s">
        <v>20</v>
      </c>
      <c r="D318" t="s">
        <v>683</v>
      </c>
      <c r="G318" s="10"/>
      <c r="H318" s="10"/>
      <c r="I318" s="10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</row>
    <row r="319" spans="1:35" ht="15" customHeight="1" x14ac:dyDescent="0.25">
      <c r="C319" t="s">
        <v>21</v>
      </c>
      <c r="D319" t="s">
        <v>695</v>
      </c>
      <c r="G319" s="10"/>
      <c r="H319" s="10"/>
      <c r="I319" s="10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</row>
    <row r="320" spans="1:35" ht="15" customHeight="1" x14ac:dyDescent="0.25">
      <c r="C320" t="s">
        <v>22</v>
      </c>
      <c r="D320" t="s">
        <v>688</v>
      </c>
      <c r="G320" s="10"/>
      <c r="H320" s="10"/>
      <c r="I320" s="1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</row>
    <row r="321" spans="1:35" ht="15" customHeight="1" x14ac:dyDescent="0.25">
      <c r="C321" t="s">
        <v>366</v>
      </c>
      <c r="D321" t="s">
        <v>367</v>
      </c>
      <c r="G321" s="10"/>
      <c r="H321" s="10"/>
      <c r="I321" s="10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</row>
    <row r="322" spans="1:35" ht="15" customHeight="1" x14ac:dyDescent="0.25">
      <c r="A322" t="s">
        <v>440</v>
      </c>
      <c r="B322" t="s">
        <v>556</v>
      </c>
      <c r="C322" t="s">
        <v>9</v>
      </c>
      <c r="E322" t="s">
        <v>49</v>
      </c>
      <c r="F322" s="4">
        <v>7492</v>
      </c>
      <c r="G322" s="11">
        <f>F322*0.6</f>
        <v>4495.2</v>
      </c>
      <c r="H322" s="11">
        <f>MIN(J322:AI322)</f>
        <v>193.75</v>
      </c>
      <c r="I322" s="11">
        <f>MAX(J322:AI322)</f>
        <v>3992.99</v>
      </c>
      <c r="J322" s="4">
        <v>2055.67</v>
      </c>
      <c r="K322" s="4">
        <v>193.75</v>
      </c>
      <c r="L322" s="4">
        <v>1807.25</v>
      </c>
      <c r="M322" s="4">
        <v>3992.99</v>
      </c>
      <c r="N322" s="4">
        <v>1873.64</v>
      </c>
      <c r="O322" s="4">
        <v>1573.8</v>
      </c>
      <c r="P322" s="4">
        <v>1573.8</v>
      </c>
      <c r="Q322" s="4">
        <v>1590.48</v>
      </c>
      <c r="R322" s="4">
        <v>3661.69</v>
      </c>
      <c r="S322" s="4">
        <v>3661.69</v>
      </c>
      <c r="T322" s="4">
        <v>1823.92</v>
      </c>
      <c r="U322" s="4">
        <v>3661.69</v>
      </c>
      <c r="V322" s="4">
        <v>3854.47</v>
      </c>
      <c r="W322" s="4">
        <v>3854.47</v>
      </c>
      <c r="X322" s="4">
        <v>2714.27</v>
      </c>
      <c r="Y322" s="4">
        <v>533.15</v>
      </c>
      <c r="Z322" s="4">
        <v>1723.87</v>
      </c>
      <c r="AA322" s="4">
        <v>1723.87</v>
      </c>
      <c r="AB322" s="4">
        <v>217.07</v>
      </c>
      <c r="AC322" s="4">
        <v>3121.6</v>
      </c>
      <c r="AD322" s="4">
        <v>1723.87</v>
      </c>
      <c r="AE322" s="4">
        <v>299</v>
      </c>
      <c r="AF322" s="4">
        <v>3650.7</v>
      </c>
      <c r="AG322" s="4">
        <v>1707.2</v>
      </c>
      <c r="AH322" s="4">
        <v>491.39</v>
      </c>
      <c r="AI322" s="4">
        <v>1707.2</v>
      </c>
    </row>
    <row r="323" spans="1:35" ht="15" customHeight="1" x14ac:dyDescent="0.25">
      <c r="C323" t="s">
        <v>11</v>
      </c>
      <c r="D323" t="s">
        <v>671</v>
      </c>
      <c r="G323" s="10"/>
      <c r="H323" s="10"/>
      <c r="I323" s="10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</row>
    <row r="324" spans="1:35" ht="15" customHeight="1" x14ac:dyDescent="0.25">
      <c r="C324" t="s">
        <v>13</v>
      </c>
      <c r="D324" t="s">
        <v>673</v>
      </c>
      <c r="G324" s="10"/>
      <c r="H324" s="10"/>
      <c r="I324" s="10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</row>
    <row r="325" spans="1:35" ht="15" customHeight="1" x14ac:dyDescent="0.25">
      <c r="C325" t="s">
        <v>657</v>
      </c>
      <c r="D325" t="s">
        <v>674</v>
      </c>
      <c r="G325" s="10"/>
      <c r="H325" s="10"/>
      <c r="I325" s="10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</row>
    <row r="326" spans="1:35" ht="15" customHeight="1" x14ac:dyDescent="0.25">
      <c r="C326" t="s">
        <v>14</v>
      </c>
      <c r="D326" t="s">
        <v>675</v>
      </c>
      <c r="G326" s="10"/>
      <c r="H326" s="10"/>
      <c r="I326" s="10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</row>
    <row r="327" spans="1:35" ht="15" customHeight="1" x14ac:dyDescent="0.25">
      <c r="C327" t="s">
        <v>15</v>
      </c>
      <c r="D327" t="s">
        <v>676</v>
      </c>
      <c r="G327" s="10"/>
      <c r="H327" s="10"/>
      <c r="I327" s="10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</row>
    <row r="328" spans="1:35" ht="15" customHeight="1" x14ac:dyDescent="0.25">
      <c r="C328" t="s">
        <v>84</v>
      </c>
      <c r="D328" t="s">
        <v>680</v>
      </c>
      <c r="G328" s="10"/>
      <c r="H328" s="10"/>
      <c r="I328" s="10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</row>
    <row r="329" spans="1:35" ht="15" customHeight="1" x14ac:dyDescent="0.25">
      <c r="C329" t="s">
        <v>20</v>
      </c>
      <c r="D329" t="s">
        <v>683</v>
      </c>
      <c r="G329" s="10"/>
      <c r="H329" s="10"/>
      <c r="I329" s="10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</row>
    <row r="330" spans="1:35" ht="15" customHeight="1" x14ac:dyDescent="0.25">
      <c r="C330" t="s">
        <v>21</v>
      </c>
      <c r="D330" t="s">
        <v>695</v>
      </c>
      <c r="G330" s="10"/>
      <c r="H330" s="10"/>
      <c r="I330" s="1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</row>
    <row r="331" spans="1:35" ht="15" customHeight="1" x14ac:dyDescent="0.25">
      <c r="C331" t="s">
        <v>22</v>
      </c>
      <c r="D331" t="s">
        <v>688</v>
      </c>
      <c r="G331" s="10"/>
      <c r="H331" s="10"/>
      <c r="I331" s="10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</row>
    <row r="332" spans="1:35" ht="15" customHeight="1" x14ac:dyDescent="0.25">
      <c r="C332" t="s">
        <v>366</v>
      </c>
      <c r="D332" t="s">
        <v>367</v>
      </c>
      <c r="G332" s="10"/>
      <c r="H332" s="10"/>
      <c r="I332" s="10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</row>
    <row r="333" spans="1:35" ht="15" customHeight="1" x14ac:dyDescent="0.25">
      <c r="A333" t="s">
        <v>91</v>
      </c>
      <c r="B333" t="s">
        <v>92</v>
      </c>
      <c r="C333" t="s">
        <v>9</v>
      </c>
      <c r="E333" t="s">
        <v>49</v>
      </c>
      <c r="F333" s="4">
        <v>5509.85</v>
      </c>
      <c r="G333" s="11">
        <f>F333*0.6</f>
        <v>3305.9100000000003</v>
      </c>
      <c r="H333" s="11">
        <f>MIN(J333:AI333)</f>
        <v>351.44</v>
      </c>
      <c r="I333" s="11">
        <f>MAX(J333:AI333)</f>
        <v>2903.47</v>
      </c>
      <c r="J333" s="4">
        <v>1497.68</v>
      </c>
      <c r="K333" s="4">
        <v>411.31</v>
      </c>
      <c r="L333" s="4">
        <v>1200.54</v>
      </c>
      <c r="M333" s="4">
        <v>2903.47</v>
      </c>
      <c r="N333" s="4">
        <v>1249.0899999999999</v>
      </c>
      <c r="O333" s="4">
        <v>1044.92</v>
      </c>
      <c r="P333" s="4">
        <v>1044.92</v>
      </c>
      <c r="Q333" s="4">
        <v>1056.04</v>
      </c>
      <c r="R333" s="4">
        <v>2441.13</v>
      </c>
      <c r="S333" s="4">
        <v>2441.13</v>
      </c>
      <c r="T333" s="4">
        <v>1211.6600000000001</v>
      </c>
      <c r="U333" s="4">
        <v>2441.13</v>
      </c>
      <c r="V333" s="4">
        <v>2569.64</v>
      </c>
      <c r="W333" s="4">
        <v>2569.64</v>
      </c>
      <c r="X333" s="4">
        <v>1809.51</v>
      </c>
      <c r="Y333" s="4">
        <v>386.58</v>
      </c>
      <c r="Z333" s="4">
        <v>1144.96</v>
      </c>
      <c r="AA333" s="4">
        <v>1144.96</v>
      </c>
      <c r="AB333" s="4">
        <v>400.08</v>
      </c>
      <c r="AC333" s="4">
        <v>2560</v>
      </c>
      <c r="AD333" s="4">
        <v>1144.96</v>
      </c>
      <c r="AE333" s="4">
        <v>351.44</v>
      </c>
      <c r="AF333" s="4">
        <v>2599.87</v>
      </c>
      <c r="AG333" s="4">
        <v>1133.8499999999999</v>
      </c>
      <c r="AH333" s="4">
        <v>364.99</v>
      </c>
      <c r="AI333" s="4">
        <v>1133.8499999999999</v>
      </c>
    </row>
    <row r="334" spans="1:35" ht="15" customHeight="1" x14ac:dyDescent="0.25">
      <c r="C334" t="s">
        <v>11</v>
      </c>
      <c r="D334" t="s">
        <v>671</v>
      </c>
      <c r="G334" s="10"/>
      <c r="H334" s="10"/>
      <c r="I334" s="10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</row>
    <row r="335" spans="1:35" ht="15" customHeight="1" x14ac:dyDescent="0.25">
      <c r="C335" t="s">
        <v>13</v>
      </c>
      <c r="D335" t="s">
        <v>673</v>
      </c>
      <c r="G335" s="10"/>
      <c r="H335" s="10"/>
      <c r="I335" s="10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</row>
    <row r="336" spans="1:35" ht="15" customHeight="1" x14ac:dyDescent="0.25">
      <c r="C336" t="s">
        <v>657</v>
      </c>
      <c r="D336" t="s">
        <v>674</v>
      </c>
      <c r="G336" s="9"/>
      <c r="H336" s="9"/>
      <c r="I336" s="9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</row>
    <row r="337" spans="1:35" ht="15" customHeight="1" x14ac:dyDescent="0.25">
      <c r="C337" t="s">
        <v>23</v>
      </c>
      <c r="D337" t="s">
        <v>677</v>
      </c>
      <c r="G337" s="10"/>
      <c r="H337" s="10"/>
      <c r="I337" s="10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</row>
    <row r="338" spans="1:35" ht="15" customHeight="1" x14ac:dyDescent="0.25">
      <c r="C338" t="s">
        <v>24</v>
      </c>
      <c r="D338" t="s">
        <v>678</v>
      </c>
      <c r="G338" s="10"/>
      <c r="H338" s="10"/>
      <c r="I338" s="10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</row>
    <row r="339" spans="1:35" ht="15" customHeight="1" x14ac:dyDescent="0.25">
      <c r="C339" t="s">
        <v>16</v>
      </c>
      <c r="D339" t="s">
        <v>679</v>
      </c>
      <c r="G339" s="10"/>
      <c r="H339" s="10"/>
      <c r="I339" s="10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</row>
    <row r="340" spans="1:35" ht="15" customHeight="1" x14ac:dyDescent="0.25">
      <c r="C340" t="s">
        <v>84</v>
      </c>
      <c r="D340" t="s">
        <v>680</v>
      </c>
      <c r="G340" s="10"/>
      <c r="H340" s="10"/>
      <c r="I340" s="1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</row>
    <row r="341" spans="1:35" ht="15" customHeight="1" x14ac:dyDescent="0.25">
      <c r="C341" t="s">
        <v>20</v>
      </c>
      <c r="D341" t="s">
        <v>683</v>
      </c>
      <c r="G341" s="10"/>
      <c r="H341" s="10"/>
      <c r="I341" s="10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</row>
    <row r="342" spans="1:35" ht="15" customHeight="1" x14ac:dyDescent="0.25">
      <c r="C342" t="s">
        <v>21</v>
      </c>
      <c r="D342" t="s">
        <v>695</v>
      </c>
      <c r="G342" s="10"/>
      <c r="H342" s="10"/>
      <c r="I342" s="10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</row>
    <row r="343" spans="1:35" ht="15" customHeight="1" x14ac:dyDescent="0.25">
      <c r="C343" t="s">
        <v>22</v>
      </c>
      <c r="D343" t="s">
        <v>688</v>
      </c>
      <c r="G343" s="10"/>
      <c r="H343" s="10"/>
      <c r="I343" s="10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</row>
    <row r="344" spans="1:35" ht="15" customHeight="1" x14ac:dyDescent="0.25">
      <c r="C344" t="s">
        <v>366</v>
      </c>
      <c r="D344" t="s">
        <v>367</v>
      </c>
      <c r="G344" s="10"/>
      <c r="H344" s="10"/>
      <c r="I344" s="10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</row>
    <row r="345" spans="1:35" ht="15" customHeight="1" x14ac:dyDescent="0.25">
      <c r="A345" t="s">
        <v>441</v>
      </c>
      <c r="B345" t="s">
        <v>557</v>
      </c>
      <c r="C345" t="s">
        <v>9</v>
      </c>
      <c r="E345" t="s">
        <v>49</v>
      </c>
      <c r="F345" s="4">
        <v>20523.189999999999</v>
      </c>
      <c r="G345" s="11">
        <f>F345*0.6</f>
        <v>12313.913999999999</v>
      </c>
      <c r="H345" s="11">
        <f>MIN(J345:AI345)</f>
        <v>547.04</v>
      </c>
      <c r="I345" s="11">
        <f>MAX(J345:AI345)</f>
        <v>12715.18</v>
      </c>
      <c r="J345" s="4">
        <v>5317.86</v>
      </c>
      <c r="K345" s="4">
        <v>547.04</v>
      </c>
      <c r="L345" s="4">
        <v>5963.02</v>
      </c>
      <c r="M345" s="4">
        <v>10392.33</v>
      </c>
      <c r="N345" s="4">
        <v>6180.79</v>
      </c>
      <c r="O345" s="4">
        <v>5192.9399999999996</v>
      </c>
      <c r="P345" s="4">
        <v>5192.9399999999996</v>
      </c>
      <c r="Q345" s="4">
        <v>5247.95</v>
      </c>
      <c r="R345" s="4">
        <v>12079.25</v>
      </c>
      <c r="S345" s="4">
        <v>12079.25</v>
      </c>
      <c r="T345" s="4">
        <v>6018.01</v>
      </c>
      <c r="U345" s="4">
        <v>12079.25</v>
      </c>
      <c r="V345" s="4">
        <v>12715.18</v>
      </c>
      <c r="W345" s="4">
        <v>12715.18</v>
      </c>
      <c r="X345" s="4">
        <v>8847.65</v>
      </c>
      <c r="Y345" s="4">
        <v>1011.2</v>
      </c>
      <c r="Z345" s="4">
        <v>5687.99</v>
      </c>
      <c r="AA345" s="4">
        <v>5687.99</v>
      </c>
      <c r="AB345" s="4">
        <v>612.89</v>
      </c>
      <c r="AC345" s="4">
        <v>5432.8</v>
      </c>
      <c r="AD345" s="4">
        <v>5687.99</v>
      </c>
      <c r="AE345" s="4">
        <v>844.2</v>
      </c>
      <c r="AF345" s="4">
        <v>9331.68</v>
      </c>
      <c r="AG345" s="4">
        <v>5632.98</v>
      </c>
      <c r="AH345" s="4">
        <v>931.93</v>
      </c>
      <c r="AI345" s="4">
        <v>5632.98</v>
      </c>
    </row>
    <row r="346" spans="1:35" ht="15" customHeight="1" x14ac:dyDescent="0.25">
      <c r="C346" t="s">
        <v>11</v>
      </c>
      <c r="D346" t="s">
        <v>671</v>
      </c>
      <c r="G346" s="10"/>
      <c r="H346" s="10"/>
      <c r="I346" s="10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</row>
    <row r="347" spans="1:35" ht="15" customHeight="1" x14ac:dyDescent="0.25">
      <c r="C347" t="s">
        <v>13</v>
      </c>
      <c r="D347" t="s">
        <v>673</v>
      </c>
      <c r="G347" s="10"/>
      <c r="H347" s="10"/>
      <c r="I347" s="10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</row>
    <row r="348" spans="1:35" ht="15" customHeight="1" x14ac:dyDescent="0.25">
      <c r="C348" t="s">
        <v>657</v>
      </c>
      <c r="D348" t="s">
        <v>674</v>
      </c>
      <c r="G348" s="10"/>
      <c r="H348" s="10"/>
      <c r="I348" s="10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</row>
    <row r="349" spans="1:35" ht="15" customHeight="1" x14ac:dyDescent="0.25">
      <c r="C349" t="s">
        <v>14</v>
      </c>
      <c r="D349" t="s">
        <v>675</v>
      </c>
      <c r="G349" s="10"/>
      <c r="H349" s="10"/>
      <c r="I349" s="10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</row>
    <row r="350" spans="1:35" ht="15" customHeight="1" x14ac:dyDescent="0.25">
      <c r="C350" t="s">
        <v>15</v>
      </c>
      <c r="D350" t="s">
        <v>676</v>
      </c>
      <c r="G350" s="10"/>
      <c r="H350" s="10"/>
      <c r="I350" s="1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</row>
    <row r="351" spans="1:35" ht="15" customHeight="1" x14ac:dyDescent="0.25">
      <c r="C351" t="s">
        <v>84</v>
      </c>
      <c r="D351" t="s">
        <v>680</v>
      </c>
      <c r="G351" s="10"/>
      <c r="H351" s="10"/>
      <c r="I351" s="10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</row>
    <row r="352" spans="1:35" ht="15" customHeight="1" x14ac:dyDescent="0.25">
      <c r="C352" t="s">
        <v>19</v>
      </c>
      <c r="D352" t="s">
        <v>682</v>
      </c>
      <c r="G352" s="10"/>
      <c r="H352" s="10"/>
      <c r="I352" s="10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</row>
    <row r="353" spans="1:35" ht="15" customHeight="1" x14ac:dyDescent="0.25">
      <c r="C353" t="s">
        <v>20</v>
      </c>
      <c r="D353" t="s">
        <v>683</v>
      </c>
      <c r="G353" s="10"/>
      <c r="H353" s="10"/>
      <c r="I353" s="10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</row>
    <row r="354" spans="1:35" ht="15" customHeight="1" x14ac:dyDescent="0.25">
      <c r="C354" t="s">
        <v>28</v>
      </c>
      <c r="D354" t="s">
        <v>709</v>
      </c>
      <c r="G354" s="10"/>
      <c r="H354" s="10"/>
      <c r="I354" s="10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</row>
    <row r="355" spans="1:35" ht="15" customHeight="1" x14ac:dyDescent="0.25">
      <c r="C355" t="s">
        <v>21</v>
      </c>
      <c r="D355" t="s">
        <v>695</v>
      </c>
      <c r="G355" s="10"/>
      <c r="H355" s="10"/>
      <c r="I355" s="10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</row>
    <row r="356" spans="1:35" ht="15" customHeight="1" x14ac:dyDescent="0.25">
      <c r="C356" t="s">
        <v>660</v>
      </c>
      <c r="D356" t="s">
        <v>697</v>
      </c>
      <c r="G356" s="10"/>
      <c r="H356" s="10"/>
      <c r="I356" s="10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</row>
    <row r="357" spans="1:35" ht="15" customHeight="1" x14ac:dyDescent="0.25">
      <c r="C357" t="s">
        <v>22</v>
      </c>
      <c r="D357" t="s">
        <v>688</v>
      </c>
      <c r="G357" s="10"/>
      <c r="H357" s="10"/>
      <c r="I357" s="10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</row>
    <row r="358" spans="1:35" ht="15" customHeight="1" x14ac:dyDescent="0.25">
      <c r="A358" t="s">
        <v>93</v>
      </c>
      <c r="B358" t="s">
        <v>94</v>
      </c>
      <c r="C358" t="s">
        <v>9</v>
      </c>
      <c r="E358" t="s">
        <v>49</v>
      </c>
      <c r="F358" s="4">
        <v>15851.68</v>
      </c>
      <c r="G358" s="11">
        <f>F358*0.6</f>
        <v>9511.0079999999998</v>
      </c>
      <c r="H358" s="11">
        <f>MIN(J358:AI358)</f>
        <v>312.01</v>
      </c>
      <c r="I358" s="11">
        <f>MAX(J358:AI358)</f>
        <v>12715.18</v>
      </c>
      <c r="J358" s="4">
        <v>4528.54</v>
      </c>
      <c r="K358" s="4">
        <v>312.01</v>
      </c>
      <c r="L358" s="4">
        <v>5945.06</v>
      </c>
      <c r="M358" s="4">
        <v>10277.26</v>
      </c>
      <c r="N358" s="4">
        <v>6180.79</v>
      </c>
      <c r="O358" s="4">
        <v>5174.99</v>
      </c>
      <c r="P358" s="4">
        <v>5174.99</v>
      </c>
      <c r="Q358" s="4">
        <v>5230</v>
      </c>
      <c r="R358" s="4">
        <v>12079.25</v>
      </c>
      <c r="S358" s="4">
        <v>12079.25</v>
      </c>
      <c r="T358" s="4">
        <v>6000.06</v>
      </c>
      <c r="U358" s="4">
        <v>12079.25</v>
      </c>
      <c r="V358" s="4">
        <v>12715.18</v>
      </c>
      <c r="W358" s="4">
        <v>12715.18</v>
      </c>
      <c r="X358" s="4">
        <v>8847.65</v>
      </c>
      <c r="Y358" s="4">
        <v>450.41</v>
      </c>
      <c r="Z358" s="4">
        <v>5670.04</v>
      </c>
      <c r="AA358" s="4">
        <v>5670.04</v>
      </c>
      <c r="AB358" s="4">
        <v>349.57</v>
      </c>
      <c r="AC358" s="4">
        <v>4633.6000000000004</v>
      </c>
      <c r="AD358" s="4">
        <v>5670.04</v>
      </c>
      <c r="AE358" s="4">
        <v>3023.73</v>
      </c>
      <c r="AF358" s="4">
        <v>8144.52</v>
      </c>
      <c r="AG358" s="4">
        <v>5615.03</v>
      </c>
      <c r="AH358" s="4">
        <v>420.79</v>
      </c>
      <c r="AI358" s="4">
        <v>5615.03</v>
      </c>
    </row>
    <row r="359" spans="1:35" ht="15" customHeight="1" x14ac:dyDescent="0.25">
      <c r="C359" t="s">
        <v>11</v>
      </c>
      <c r="D359" t="s">
        <v>671</v>
      </c>
      <c r="G359" s="10"/>
      <c r="H359" s="10"/>
      <c r="I359" s="10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</row>
    <row r="360" spans="1:35" ht="15" customHeight="1" x14ac:dyDescent="0.25">
      <c r="C360" t="s">
        <v>13</v>
      </c>
      <c r="D360" t="s">
        <v>673</v>
      </c>
      <c r="G360" s="10"/>
      <c r="H360" s="10"/>
      <c r="I360" s="1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</row>
    <row r="361" spans="1:35" ht="15" customHeight="1" x14ac:dyDescent="0.25">
      <c r="C361" t="s">
        <v>657</v>
      </c>
      <c r="D361" t="s">
        <v>674</v>
      </c>
      <c r="G361" s="10"/>
      <c r="H361" s="10"/>
      <c r="I361" s="10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</row>
    <row r="362" spans="1:35" ht="15" customHeight="1" x14ac:dyDescent="0.25">
      <c r="C362" t="s">
        <v>14</v>
      </c>
      <c r="D362" t="s">
        <v>675</v>
      </c>
      <c r="G362" s="10"/>
      <c r="H362" s="10"/>
      <c r="I362" s="10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</row>
    <row r="363" spans="1:35" ht="15" customHeight="1" x14ac:dyDescent="0.25">
      <c r="C363" t="s">
        <v>15</v>
      </c>
      <c r="D363" t="s">
        <v>676</v>
      </c>
      <c r="G363" s="10"/>
      <c r="H363" s="10"/>
      <c r="I363" s="10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</row>
    <row r="364" spans="1:35" ht="15" customHeight="1" x14ac:dyDescent="0.25">
      <c r="C364" t="s">
        <v>84</v>
      </c>
      <c r="D364" t="s">
        <v>680</v>
      </c>
      <c r="G364" s="10"/>
      <c r="H364" s="10"/>
      <c r="I364" s="10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</row>
    <row r="365" spans="1:35" ht="15" customHeight="1" x14ac:dyDescent="0.25">
      <c r="C365" t="s">
        <v>19</v>
      </c>
      <c r="D365" t="s">
        <v>682</v>
      </c>
      <c r="G365" s="10"/>
      <c r="H365" s="10"/>
      <c r="I365" s="10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</row>
    <row r="366" spans="1:35" ht="15" customHeight="1" x14ac:dyDescent="0.25">
      <c r="C366" t="s">
        <v>20</v>
      </c>
      <c r="D366" t="s">
        <v>683</v>
      </c>
      <c r="G366" s="10"/>
      <c r="H366" s="10"/>
      <c r="I366" s="10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</row>
    <row r="367" spans="1:35" ht="15" customHeight="1" x14ac:dyDescent="0.25">
      <c r="C367" t="s">
        <v>21</v>
      </c>
      <c r="D367" t="s">
        <v>695</v>
      </c>
      <c r="G367" s="10"/>
      <c r="H367" s="10"/>
      <c r="I367" s="10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</row>
    <row r="368" spans="1:35" ht="15" customHeight="1" x14ac:dyDescent="0.25">
      <c r="C368" t="s">
        <v>660</v>
      </c>
      <c r="D368" t="s">
        <v>697</v>
      </c>
      <c r="G368" s="10"/>
      <c r="H368" s="10"/>
      <c r="I368" s="10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</row>
    <row r="369" spans="1:35" ht="15" customHeight="1" x14ac:dyDescent="0.25">
      <c r="C369" t="s">
        <v>22</v>
      </c>
      <c r="D369" t="s">
        <v>688</v>
      </c>
      <c r="G369" s="10"/>
      <c r="H369" s="10"/>
      <c r="I369" s="10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</row>
    <row r="370" spans="1:35" ht="15" customHeight="1" x14ac:dyDescent="0.25">
      <c r="A370" t="s">
        <v>95</v>
      </c>
      <c r="B370" t="s">
        <v>96</v>
      </c>
      <c r="C370" t="s">
        <v>9</v>
      </c>
      <c r="E370" t="s">
        <v>49</v>
      </c>
      <c r="F370" s="4">
        <v>3170</v>
      </c>
      <c r="G370" s="11">
        <f>F370*0.6</f>
        <v>1902</v>
      </c>
      <c r="H370" s="11">
        <f>MIN(J370:AI370)</f>
        <v>112.73</v>
      </c>
      <c r="I370" s="11">
        <f>MAX(J370:AI370)</f>
        <v>2358.36</v>
      </c>
      <c r="J370" s="4">
        <v>865.16</v>
      </c>
      <c r="K370" s="4">
        <v>121.75</v>
      </c>
      <c r="L370" s="4">
        <v>954.63</v>
      </c>
      <c r="M370" s="4">
        <v>1691.62</v>
      </c>
      <c r="N370" s="4">
        <v>993.23</v>
      </c>
      <c r="O370" s="4">
        <v>830.87</v>
      </c>
      <c r="P370" s="4">
        <v>830.87</v>
      </c>
      <c r="Q370" s="4">
        <v>839.71</v>
      </c>
      <c r="R370" s="4">
        <v>1941.09</v>
      </c>
      <c r="S370" s="4">
        <v>1941.09</v>
      </c>
      <c r="T370" s="4">
        <v>963.47</v>
      </c>
      <c r="U370" s="4">
        <v>1941.09</v>
      </c>
      <c r="V370" s="4">
        <v>2043.28</v>
      </c>
      <c r="W370" s="4">
        <v>2043.28</v>
      </c>
      <c r="X370" s="4">
        <v>1390</v>
      </c>
      <c r="Y370" s="4">
        <v>124</v>
      </c>
      <c r="Z370" s="4">
        <v>910.43</v>
      </c>
      <c r="AA370" s="4">
        <v>910.43</v>
      </c>
      <c r="AB370" s="4">
        <v>124</v>
      </c>
      <c r="AC370" s="4">
        <v>2236.8000000000002</v>
      </c>
      <c r="AD370" s="4">
        <v>910.43</v>
      </c>
      <c r="AE370" s="4">
        <v>112.73</v>
      </c>
      <c r="AF370" s="4">
        <v>2358.36</v>
      </c>
      <c r="AG370" s="4">
        <v>901.59</v>
      </c>
      <c r="AH370" s="4">
        <v>112.73</v>
      </c>
      <c r="AI370" s="4">
        <v>901.59</v>
      </c>
    </row>
    <row r="371" spans="1:35" ht="15" customHeight="1" x14ac:dyDescent="0.25">
      <c r="C371" t="s">
        <v>23</v>
      </c>
      <c r="D371" t="s">
        <v>677</v>
      </c>
      <c r="G371" s="9"/>
      <c r="H371" s="9"/>
      <c r="I371" s="9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</row>
    <row r="372" spans="1:35" ht="15" customHeight="1" x14ac:dyDescent="0.25">
      <c r="C372" t="s">
        <v>17</v>
      </c>
      <c r="D372" t="s">
        <v>700</v>
      </c>
      <c r="G372" s="10"/>
      <c r="H372" s="10"/>
      <c r="I372" s="10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</row>
    <row r="373" spans="1:35" ht="15" customHeight="1" x14ac:dyDescent="0.25">
      <c r="C373" t="s">
        <v>25</v>
      </c>
      <c r="D373" t="s">
        <v>710</v>
      </c>
      <c r="G373" s="10"/>
      <c r="H373" s="10"/>
      <c r="I373" s="10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</row>
    <row r="374" spans="1:35" ht="15" customHeight="1" x14ac:dyDescent="0.25">
      <c r="C374" t="s">
        <v>659</v>
      </c>
      <c r="D374" t="s">
        <v>693</v>
      </c>
      <c r="G374" s="10"/>
      <c r="H374" s="10"/>
      <c r="I374" s="10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</row>
    <row r="375" spans="1:35" ht="15" customHeight="1" x14ac:dyDescent="0.25">
      <c r="C375" t="s">
        <v>664</v>
      </c>
      <c r="D375" t="s">
        <v>711</v>
      </c>
      <c r="G375" s="10"/>
      <c r="H375" s="10"/>
      <c r="I375" s="10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</row>
    <row r="376" spans="1:35" ht="15" customHeight="1" x14ac:dyDescent="0.25">
      <c r="A376" t="s">
        <v>97</v>
      </c>
      <c r="B376" t="s">
        <v>98</v>
      </c>
      <c r="C376" t="s">
        <v>9</v>
      </c>
      <c r="E376" t="s">
        <v>49</v>
      </c>
      <c r="F376" s="4">
        <v>12931.43</v>
      </c>
      <c r="G376" s="11">
        <f>F376*0.6</f>
        <v>7758.8580000000002</v>
      </c>
      <c r="H376" s="11">
        <f>MIN(J376:AI376)</f>
        <v>290.95</v>
      </c>
      <c r="I376" s="11">
        <f>MAX(J376:AI376)</f>
        <v>7691.09</v>
      </c>
      <c r="J376" s="4">
        <v>3478.55</v>
      </c>
      <c r="K376" s="4">
        <v>290.95</v>
      </c>
      <c r="L376" s="4">
        <v>3618.24</v>
      </c>
      <c r="M376" s="4">
        <v>5263.39</v>
      </c>
      <c r="N376" s="4">
        <v>3738.6</v>
      </c>
      <c r="O376" s="4">
        <v>3152.44</v>
      </c>
      <c r="P376" s="4">
        <v>3152.44</v>
      </c>
      <c r="Q376" s="4">
        <v>3185.71</v>
      </c>
      <c r="R376" s="4">
        <v>7306.43</v>
      </c>
      <c r="S376" s="4">
        <v>7306.43</v>
      </c>
      <c r="T376" s="4">
        <v>3651.51</v>
      </c>
      <c r="U376" s="4">
        <v>7306.43</v>
      </c>
      <c r="V376" s="4">
        <v>7691.09</v>
      </c>
      <c r="W376" s="4">
        <v>7691.09</v>
      </c>
      <c r="X376" s="4">
        <v>5305.03</v>
      </c>
      <c r="Y376" s="4">
        <v>349.25</v>
      </c>
      <c r="Z376" s="4">
        <v>3451.89</v>
      </c>
      <c r="AA376" s="4">
        <v>3451.89</v>
      </c>
      <c r="AB376" s="4">
        <v>325.97000000000003</v>
      </c>
      <c r="AC376" s="4">
        <v>6232</v>
      </c>
      <c r="AD376" s="4">
        <v>3451.89</v>
      </c>
      <c r="AE376" s="4">
        <v>449</v>
      </c>
      <c r="AF376" s="4">
        <v>4910.3999999999996</v>
      </c>
      <c r="AG376" s="4">
        <v>3418.62</v>
      </c>
      <c r="AH376" s="4">
        <v>333.45</v>
      </c>
      <c r="AI376" s="4">
        <v>3418.62</v>
      </c>
    </row>
    <row r="377" spans="1:35" ht="15" customHeight="1" x14ac:dyDescent="0.25">
      <c r="C377" t="s">
        <v>11</v>
      </c>
      <c r="D377" t="s">
        <v>671</v>
      </c>
      <c r="G377" s="10"/>
      <c r="H377" s="10"/>
      <c r="I377" s="10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</row>
    <row r="378" spans="1:35" ht="15" customHeight="1" x14ac:dyDescent="0.25">
      <c r="C378" t="s">
        <v>50</v>
      </c>
      <c r="D378" t="s">
        <v>672</v>
      </c>
      <c r="G378" s="10"/>
      <c r="H378" s="10"/>
      <c r="I378" s="10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</row>
    <row r="379" spans="1:35" ht="15" customHeight="1" x14ac:dyDescent="0.25">
      <c r="C379" t="s">
        <v>13</v>
      </c>
      <c r="D379" t="s">
        <v>673</v>
      </c>
      <c r="G379" s="10"/>
      <c r="H379" s="10"/>
      <c r="I379" s="10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</row>
    <row r="380" spans="1:35" ht="15" customHeight="1" x14ac:dyDescent="0.25">
      <c r="C380" t="s">
        <v>657</v>
      </c>
      <c r="D380" t="s">
        <v>674</v>
      </c>
      <c r="G380" s="9"/>
      <c r="H380" s="9"/>
      <c r="I380" s="9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</row>
    <row r="381" spans="1:35" ht="15" customHeight="1" x14ac:dyDescent="0.25">
      <c r="C381" t="s">
        <v>14</v>
      </c>
      <c r="D381" t="s">
        <v>675</v>
      </c>
      <c r="G381" s="10"/>
      <c r="H381" s="10"/>
      <c r="I381" s="10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</row>
    <row r="382" spans="1:35" ht="15" customHeight="1" x14ac:dyDescent="0.25">
      <c r="C382" t="s">
        <v>15</v>
      </c>
      <c r="D382" t="s">
        <v>676</v>
      </c>
      <c r="G382" s="10"/>
      <c r="H382" s="10"/>
      <c r="I382" s="10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</row>
    <row r="383" spans="1:35" ht="15" customHeight="1" x14ac:dyDescent="0.25">
      <c r="C383" t="s">
        <v>19</v>
      </c>
      <c r="D383" t="s">
        <v>682</v>
      </c>
      <c r="G383" s="10"/>
      <c r="H383" s="10"/>
      <c r="I383" s="10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</row>
    <row r="384" spans="1:35" ht="15" customHeight="1" x14ac:dyDescent="0.25">
      <c r="C384" t="s">
        <v>20</v>
      </c>
      <c r="D384" t="s">
        <v>683</v>
      </c>
      <c r="G384" s="10"/>
      <c r="H384" s="10"/>
      <c r="I384" s="10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</row>
    <row r="385" spans="1:35" ht="15" customHeight="1" x14ac:dyDescent="0.25">
      <c r="C385" t="s">
        <v>21</v>
      </c>
      <c r="D385" t="s">
        <v>695</v>
      </c>
      <c r="G385" s="10"/>
      <c r="H385" s="10"/>
      <c r="I385" s="10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</row>
    <row r="386" spans="1:35" ht="15" customHeight="1" x14ac:dyDescent="0.25">
      <c r="C386" t="s">
        <v>22</v>
      </c>
      <c r="D386" t="s">
        <v>688</v>
      </c>
      <c r="G386" s="10"/>
      <c r="H386" s="10"/>
      <c r="I386" s="10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</row>
    <row r="387" spans="1:35" ht="15" customHeight="1" x14ac:dyDescent="0.25">
      <c r="A387" t="s">
        <v>99</v>
      </c>
      <c r="B387" t="s">
        <v>100</v>
      </c>
      <c r="C387" t="s">
        <v>9</v>
      </c>
      <c r="E387" t="s">
        <v>49</v>
      </c>
      <c r="F387" s="4">
        <v>28644.32</v>
      </c>
      <c r="G387" s="11">
        <f>F387*0.6</f>
        <v>17186.592000000001</v>
      </c>
      <c r="H387" s="11">
        <f>_xlfn.MINIFS(I387:AI387, I387:AI387,"&lt;&gt;0")</f>
        <v>12.88</v>
      </c>
      <c r="I387" s="11">
        <f>MAX(J387:AI387)</f>
        <v>13316.8</v>
      </c>
      <c r="J387" s="4">
        <v>7705.32</v>
      </c>
      <c r="K387" s="4">
        <v>1250.6400000000001</v>
      </c>
      <c r="L387" s="4">
        <v>5944.57</v>
      </c>
      <c r="M387" s="4">
        <v>9558.25</v>
      </c>
      <c r="N387" s="4">
        <v>6180.79</v>
      </c>
      <c r="O387" s="4">
        <v>5174.5</v>
      </c>
      <c r="P387" s="4">
        <v>5174.5</v>
      </c>
      <c r="Q387" s="4">
        <v>5229.5</v>
      </c>
      <c r="R387" s="4">
        <v>12079.25</v>
      </c>
      <c r="S387" s="4">
        <v>12079.25</v>
      </c>
      <c r="T387" s="4">
        <v>5999.57</v>
      </c>
      <c r="U387" s="4">
        <v>12079.25</v>
      </c>
      <c r="V387" s="4">
        <v>12715.18</v>
      </c>
      <c r="W387" s="4">
        <v>12715.18</v>
      </c>
      <c r="X387" s="4">
        <v>8847.65</v>
      </c>
      <c r="Y387" s="4">
        <v>0</v>
      </c>
      <c r="Z387" s="4">
        <v>5669.54</v>
      </c>
      <c r="AA387" s="4">
        <v>5669.54</v>
      </c>
      <c r="AB387" s="4">
        <v>1401.18</v>
      </c>
      <c r="AC387" s="4">
        <v>13316.8</v>
      </c>
      <c r="AD387" s="4">
        <v>5669.54</v>
      </c>
      <c r="AE387" s="4">
        <v>1930</v>
      </c>
      <c r="AF387" s="4">
        <v>7433.45</v>
      </c>
      <c r="AG387" s="4">
        <v>5614.54</v>
      </c>
      <c r="AH387" s="4">
        <v>12.88</v>
      </c>
      <c r="AI387" s="4">
        <v>5614.54</v>
      </c>
    </row>
    <row r="388" spans="1:35" ht="15" customHeight="1" x14ac:dyDescent="0.25">
      <c r="C388" t="s">
        <v>11</v>
      </c>
      <c r="D388" t="s">
        <v>671</v>
      </c>
      <c r="G388" s="9"/>
      <c r="H388" s="9"/>
      <c r="I388" s="9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</row>
    <row r="389" spans="1:35" ht="15" customHeight="1" x14ac:dyDescent="0.25">
      <c r="C389" t="s">
        <v>13</v>
      </c>
      <c r="D389" t="s">
        <v>673</v>
      </c>
      <c r="G389" s="10"/>
      <c r="H389" s="10"/>
      <c r="I389" s="10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</row>
    <row r="390" spans="1:35" ht="15" customHeight="1" x14ac:dyDescent="0.25">
      <c r="C390" t="s">
        <v>14</v>
      </c>
      <c r="D390" t="s">
        <v>675</v>
      </c>
      <c r="G390" s="10"/>
      <c r="H390" s="10"/>
      <c r="I390" s="1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</row>
    <row r="391" spans="1:35" ht="15" customHeight="1" x14ac:dyDescent="0.25">
      <c r="C391" t="s">
        <v>15</v>
      </c>
      <c r="D391" t="s">
        <v>676</v>
      </c>
      <c r="G391" s="10"/>
      <c r="H391" s="10"/>
      <c r="I391" s="10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</row>
    <row r="392" spans="1:35" ht="15" customHeight="1" x14ac:dyDescent="0.25">
      <c r="C392" t="s">
        <v>19</v>
      </c>
      <c r="D392" t="s">
        <v>682</v>
      </c>
      <c r="G392" s="10"/>
      <c r="H392" s="10"/>
      <c r="I392" s="10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</row>
    <row r="393" spans="1:35" ht="15" customHeight="1" x14ac:dyDescent="0.25">
      <c r="C393" t="s">
        <v>21</v>
      </c>
      <c r="D393" t="s">
        <v>695</v>
      </c>
      <c r="G393" s="10"/>
      <c r="H393" s="10"/>
      <c r="I393" s="10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</row>
    <row r="394" spans="1:35" ht="15" customHeight="1" x14ac:dyDescent="0.25">
      <c r="C394" t="s">
        <v>22</v>
      </c>
      <c r="D394" t="s">
        <v>688</v>
      </c>
      <c r="G394" s="10"/>
      <c r="H394" s="10"/>
      <c r="I394" s="10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</row>
    <row r="395" spans="1:35" ht="15" customHeight="1" x14ac:dyDescent="0.25">
      <c r="A395" t="s">
        <v>442</v>
      </c>
      <c r="B395" t="s">
        <v>558</v>
      </c>
      <c r="C395" t="s">
        <v>9</v>
      </c>
      <c r="E395" t="s">
        <v>49</v>
      </c>
      <c r="F395" s="4">
        <v>2203</v>
      </c>
      <c r="G395" s="11">
        <f>F395*0.6</f>
        <v>1321.8</v>
      </c>
      <c r="H395" s="11">
        <f>MIN(J395:AI395)</f>
        <v>102.52</v>
      </c>
      <c r="I395" s="11">
        <f>MAX(J395:AI395)</f>
        <v>1539</v>
      </c>
      <c r="J395" s="4">
        <v>600.5</v>
      </c>
      <c r="K395" s="4">
        <v>110.72</v>
      </c>
      <c r="L395" s="4">
        <v>284.43</v>
      </c>
      <c r="M395" s="4">
        <v>1260.53</v>
      </c>
      <c r="N395" s="4">
        <v>293.33</v>
      </c>
      <c r="O395" s="4">
        <v>247.88</v>
      </c>
      <c r="P395" s="4">
        <v>247.88</v>
      </c>
      <c r="Q395" s="4">
        <v>250.49</v>
      </c>
      <c r="R395" s="4">
        <v>573.26</v>
      </c>
      <c r="S395" s="4">
        <v>573.26</v>
      </c>
      <c r="T395" s="4">
        <v>287.02999999999997</v>
      </c>
      <c r="U395" s="4">
        <v>573.26</v>
      </c>
      <c r="V395" s="4">
        <v>603.44000000000005</v>
      </c>
      <c r="W395" s="4">
        <v>603.44000000000005</v>
      </c>
      <c r="X395" s="4">
        <v>437.51</v>
      </c>
      <c r="Y395" s="4">
        <v>112.77</v>
      </c>
      <c r="Z395" s="4">
        <v>271.37</v>
      </c>
      <c r="AA395" s="4">
        <v>271.37</v>
      </c>
      <c r="AB395" s="4">
        <v>112.77</v>
      </c>
      <c r="AC395" s="4">
        <v>1539</v>
      </c>
      <c r="AD395" s="4">
        <v>271.37</v>
      </c>
      <c r="AE395" s="4">
        <v>102.52</v>
      </c>
      <c r="AF395" s="4">
        <v>510.43</v>
      </c>
      <c r="AG395" s="4">
        <v>268.77</v>
      </c>
      <c r="AH395" s="4">
        <v>102.52</v>
      </c>
      <c r="AI395" s="4">
        <v>268.77</v>
      </c>
    </row>
    <row r="396" spans="1:35" ht="15" customHeight="1" x14ac:dyDescent="0.25">
      <c r="C396" t="s">
        <v>14</v>
      </c>
      <c r="D396" t="s">
        <v>675</v>
      </c>
      <c r="G396" s="10"/>
      <c r="H396" s="10"/>
      <c r="I396" s="10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</row>
    <row r="397" spans="1:35" ht="15" customHeight="1" x14ac:dyDescent="0.25">
      <c r="C397" t="s">
        <v>23</v>
      </c>
      <c r="D397" t="s">
        <v>677</v>
      </c>
      <c r="G397" s="10"/>
      <c r="H397" s="10"/>
      <c r="I397" s="10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</row>
    <row r="398" spans="1:35" ht="15" customHeight="1" x14ac:dyDescent="0.25">
      <c r="C398" t="s">
        <v>24</v>
      </c>
      <c r="D398" t="s">
        <v>678</v>
      </c>
      <c r="G398" s="9"/>
      <c r="H398" s="9"/>
      <c r="I398" s="9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</row>
    <row r="399" spans="1:35" ht="15" customHeight="1" x14ac:dyDescent="0.25">
      <c r="C399" t="s">
        <v>16</v>
      </c>
      <c r="D399" t="s">
        <v>679</v>
      </c>
      <c r="G399" s="10"/>
      <c r="H399" s="10"/>
      <c r="I399" s="10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</row>
    <row r="400" spans="1:35" ht="15" customHeight="1" x14ac:dyDescent="0.25">
      <c r="C400" t="s">
        <v>661</v>
      </c>
      <c r="D400" t="s">
        <v>698</v>
      </c>
      <c r="G400" s="10"/>
      <c r="H400" s="10"/>
      <c r="I400" s="1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</row>
    <row r="401" spans="1:35" ht="15" customHeight="1" x14ac:dyDescent="0.25">
      <c r="C401" t="s">
        <v>33</v>
      </c>
      <c r="D401" t="s">
        <v>692</v>
      </c>
      <c r="G401" s="10"/>
      <c r="H401" s="10"/>
      <c r="I401" s="10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</row>
    <row r="402" spans="1:35" ht="15" customHeight="1" x14ac:dyDescent="0.25">
      <c r="A402" t="s">
        <v>443</v>
      </c>
      <c r="B402" t="s">
        <v>559</v>
      </c>
      <c r="C402" t="s">
        <v>9</v>
      </c>
      <c r="E402" t="s">
        <v>49</v>
      </c>
      <c r="F402" s="4">
        <v>7027.81</v>
      </c>
      <c r="G402" s="11">
        <f>F402*0.6</f>
        <v>4216.6859999999997</v>
      </c>
      <c r="H402" s="11">
        <f>MIN(J402:AI402)</f>
        <v>436.56</v>
      </c>
      <c r="I402" s="11">
        <f>MAX(J402:AI402)</f>
        <v>4360.16</v>
      </c>
      <c r="J402" s="4">
        <v>1376.18</v>
      </c>
      <c r="K402" s="4">
        <v>4183.68</v>
      </c>
      <c r="L402" s="4">
        <v>679.61</v>
      </c>
      <c r="M402" s="4">
        <v>2564.37</v>
      </c>
      <c r="N402" s="4">
        <v>707.1</v>
      </c>
      <c r="O402" s="4">
        <v>591.52</v>
      </c>
      <c r="P402" s="4">
        <v>591.52</v>
      </c>
      <c r="Q402" s="4">
        <v>597.80999999999995</v>
      </c>
      <c r="R402" s="4">
        <v>1381.9</v>
      </c>
      <c r="S402" s="4">
        <v>1381.9</v>
      </c>
      <c r="T402" s="4">
        <v>685.91</v>
      </c>
      <c r="U402" s="4">
        <v>1381.9</v>
      </c>
      <c r="V402" s="4">
        <v>1454.65</v>
      </c>
      <c r="W402" s="4">
        <v>1454.65</v>
      </c>
      <c r="X402" s="4">
        <v>1047.47</v>
      </c>
      <c r="Y402" s="4">
        <v>4160.5200000000004</v>
      </c>
      <c r="Z402" s="4">
        <v>648.15</v>
      </c>
      <c r="AA402" s="4">
        <v>648.15</v>
      </c>
      <c r="AB402" s="4">
        <v>4169.8500000000004</v>
      </c>
      <c r="AC402" s="4">
        <v>2160</v>
      </c>
      <c r="AD402" s="4">
        <v>648.15</v>
      </c>
      <c r="AE402" s="4">
        <v>4137.3999999999996</v>
      </c>
      <c r="AF402" s="4">
        <v>436.56</v>
      </c>
      <c r="AG402" s="4">
        <v>4360.16</v>
      </c>
      <c r="AH402" s="4">
        <v>4146.75</v>
      </c>
      <c r="AI402" s="4">
        <v>4323.66</v>
      </c>
    </row>
    <row r="403" spans="1:35" ht="15" customHeight="1" x14ac:dyDescent="0.25">
      <c r="C403" t="s">
        <v>13</v>
      </c>
      <c r="D403" t="s">
        <v>673</v>
      </c>
      <c r="G403" s="10"/>
      <c r="H403" s="10"/>
      <c r="I403" s="10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</row>
    <row r="404" spans="1:35" ht="15" customHeight="1" x14ac:dyDescent="0.25">
      <c r="C404" t="s">
        <v>657</v>
      </c>
      <c r="D404" t="s">
        <v>674</v>
      </c>
      <c r="G404" s="10"/>
      <c r="H404" s="10"/>
      <c r="I404" s="10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</row>
    <row r="405" spans="1:35" ht="15" customHeight="1" x14ac:dyDescent="0.25">
      <c r="C405" t="s">
        <v>14</v>
      </c>
      <c r="D405" t="s">
        <v>675</v>
      </c>
      <c r="G405" s="10"/>
      <c r="H405" s="10"/>
      <c r="I405" s="10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</row>
    <row r="406" spans="1:35" ht="15" customHeight="1" x14ac:dyDescent="0.25">
      <c r="C406" t="s">
        <v>18</v>
      </c>
      <c r="D406" t="s">
        <v>681</v>
      </c>
      <c r="G406" s="10"/>
      <c r="H406" s="10"/>
      <c r="I406" s="10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</row>
    <row r="407" spans="1:35" ht="15" customHeight="1" x14ac:dyDescent="0.25">
      <c r="C407" t="s">
        <v>19</v>
      </c>
      <c r="D407" t="s">
        <v>682</v>
      </c>
      <c r="G407" s="10"/>
      <c r="H407" s="10"/>
      <c r="I407" s="10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</row>
    <row r="408" spans="1:35" ht="15" customHeight="1" x14ac:dyDescent="0.25">
      <c r="C408" t="s">
        <v>20</v>
      </c>
      <c r="D408" t="s">
        <v>683</v>
      </c>
      <c r="G408" s="10"/>
      <c r="H408" s="10"/>
      <c r="I408" s="10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</row>
    <row r="409" spans="1:35" ht="15" customHeight="1" x14ac:dyDescent="0.25">
      <c r="C409" t="s">
        <v>33</v>
      </c>
      <c r="D409" t="s">
        <v>692</v>
      </c>
      <c r="G409" s="10"/>
      <c r="H409" s="10"/>
      <c r="I409" s="10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</row>
    <row r="410" spans="1:35" ht="15" customHeight="1" x14ac:dyDescent="0.25">
      <c r="C410" t="s">
        <v>21</v>
      </c>
      <c r="D410" t="s">
        <v>695</v>
      </c>
      <c r="G410" s="10"/>
      <c r="H410" s="10"/>
      <c r="I410" s="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</row>
    <row r="411" spans="1:35" ht="15" customHeight="1" x14ac:dyDescent="0.25">
      <c r="C411" t="s">
        <v>660</v>
      </c>
      <c r="D411" t="s">
        <v>697</v>
      </c>
      <c r="G411" s="10"/>
      <c r="H411" s="10"/>
      <c r="I411" s="10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</row>
    <row r="412" spans="1:35" ht="15" customHeight="1" x14ac:dyDescent="0.25">
      <c r="C412" t="s">
        <v>22</v>
      </c>
      <c r="D412" t="s">
        <v>688</v>
      </c>
      <c r="G412" s="10"/>
      <c r="H412" s="10"/>
      <c r="I412" s="10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</row>
    <row r="413" spans="1:35" ht="15" customHeight="1" x14ac:dyDescent="0.25">
      <c r="C413" t="s">
        <v>42</v>
      </c>
      <c r="D413" t="s">
        <v>712</v>
      </c>
      <c r="G413" s="10"/>
      <c r="H413" s="10"/>
      <c r="I413" s="10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</row>
    <row r="414" spans="1:35" ht="15" customHeight="1" x14ac:dyDescent="0.25">
      <c r="A414" t="s">
        <v>101</v>
      </c>
      <c r="B414" t="s">
        <v>102</v>
      </c>
      <c r="C414" t="s">
        <v>9</v>
      </c>
      <c r="E414" t="s">
        <v>49</v>
      </c>
      <c r="F414" s="4">
        <v>8293</v>
      </c>
      <c r="G414" s="11">
        <f>F414*0.6</f>
        <v>4975.8</v>
      </c>
      <c r="H414" s="11">
        <f>MIN(J414:AI414)</f>
        <v>199.34</v>
      </c>
      <c r="I414" s="11">
        <f>MAX(J414:AI414)</f>
        <v>7516.54</v>
      </c>
      <c r="J414" s="4">
        <v>2026.39</v>
      </c>
      <c r="K414" s="4">
        <v>220</v>
      </c>
      <c r="L414" s="4">
        <v>3518.24</v>
      </c>
      <c r="M414" s="4">
        <v>2947.4</v>
      </c>
      <c r="N414" s="4">
        <v>3653.76</v>
      </c>
      <c r="O414" s="4">
        <v>3063.02</v>
      </c>
      <c r="P414" s="4">
        <v>3063.02</v>
      </c>
      <c r="Q414" s="4">
        <v>3095.54</v>
      </c>
      <c r="R414" s="4">
        <v>7140.62</v>
      </c>
      <c r="S414" s="4">
        <v>7140.62</v>
      </c>
      <c r="T414" s="4">
        <v>3550.76</v>
      </c>
      <c r="U414" s="4">
        <v>7140.62</v>
      </c>
      <c r="V414" s="4">
        <v>7516.54</v>
      </c>
      <c r="W414" s="4">
        <v>7516.54</v>
      </c>
      <c r="X414" s="4">
        <v>5345.66</v>
      </c>
      <c r="Y414" s="4">
        <v>199.34</v>
      </c>
      <c r="Z414" s="4">
        <v>3355.67</v>
      </c>
      <c r="AA414" s="4">
        <v>3355.67</v>
      </c>
      <c r="AB414" s="4">
        <v>246.48</v>
      </c>
      <c r="AC414" s="4">
        <v>3035.2</v>
      </c>
      <c r="AD414" s="4">
        <v>3355.67</v>
      </c>
      <c r="AE414" s="4">
        <v>339.5</v>
      </c>
      <c r="AF414" s="4">
        <v>3716.13</v>
      </c>
      <c r="AG414" s="4">
        <v>3323.15</v>
      </c>
      <c r="AH414" s="4">
        <v>215.57</v>
      </c>
      <c r="AI414" s="4">
        <v>3323.15</v>
      </c>
    </row>
    <row r="415" spans="1:35" ht="15" customHeight="1" x14ac:dyDescent="0.25">
      <c r="C415" t="s">
        <v>11</v>
      </c>
      <c r="D415" t="s">
        <v>671</v>
      </c>
      <c r="G415" s="10"/>
      <c r="H415" s="10"/>
      <c r="I415" s="10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</row>
    <row r="416" spans="1:35" ht="15" customHeight="1" x14ac:dyDescent="0.25">
      <c r="C416" t="s">
        <v>13</v>
      </c>
      <c r="D416" t="s">
        <v>673</v>
      </c>
      <c r="G416" s="10"/>
      <c r="H416" s="10"/>
      <c r="I416" s="10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</row>
    <row r="417" spans="1:35" ht="15" customHeight="1" x14ac:dyDescent="0.25">
      <c r="C417" t="s">
        <v>657</v>
      </c>
      <c r="D417" t="s">
        <v>674</v>
      </c>
      <c r="G417" s="9"/>
      <c r="H417" s="9"/>
      <c r="I417" s="9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</row>
    <row r="418" spans="1:35" ht="15" customHeight="1" x14ac:dyDescent="0.25">
      <c r="C418" t="s">
        <v>14</v>
      </c>
      <c r="D418" t="s">
        <v>675</v>
      </c>
      <c r="G418" s="10"/>
      <c r="H418" s="10"/>
      <c r="I418" s="10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</row>
    <row r="419" spans="1:35" ht="15" customHeight="1" x14ac:dyDescent="0.25">
      <c r="C419" t="s">
        <v>15</v>
      </c>
      <c r="D419" t="s">
        <v>676</v>
      </c>
      <c r="G419" s="10"/>
      <c r="H419" s="10"/>
      <c r="I419" s="10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</row>
    <row r="420" spans="1:35" ht="15" customHeight="1" x14ac:dyDescent="0.25">
      <c r="C420" t="s">
        <v>18</v>
      </c>
      <c r="D420" t="s">
        <v>681</v>
      </c>
      <c r="G420" s="10"/>
      <c r="H420" s="10"/>
      <c r="I420" s="1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</row>
    <row r="421" spans="1:35" ht="15" customHeight="1" x14ac:dyDescent="0.25">
      <c r="C421" t="s">
        <v>19</v>
      </c>
      <c r="D421" t="s">
        <v>682</v>
      </c>
      <c r="G421" s="10"/>
      <c r="H421" s="10"/>
      <c r="I421" s="10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</row>
    <row r="422" spans="1:35" ht="15" customHeight="1" x14ac:dyDescent="0.25">
      <c r="C422" t="s">
        <v>20</v>
      </c>
      <c r="D422" t="s">
        <v>683</v>
      </c>
      <c r="G422" s="10"/>
      <c r="H422" s="10"/>
      <c r="I422" s="10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</row>
    <row r="423" spans="1:35" ht="15" customHeight="1" x14ac:dyDescent="0.25">
      <c r="C423" t="s">
        <v>21</v>
      </c>
      <c r="D423" t="s">
        <v>695</v>
      </c>
      <c r="G423" s="10"/>
      <c r="H423" s="10"/>
      <c r="I423" s="10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</row>
    <row r="424" spans="1:35" ht="15" customHeight="1" x14ac:dyDescent="0.25">
      <c r="C424" t="s">
        <v>22</v>
      </c>
      <c r="D424" t="s">
        <v>688</v>
      </c>
      <c r="G424" s="10"/>
      <c r="H424" s="10"/>
      <c r="I424" s="10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</row>
    <row r="425" spans="1:35" ht="15" customHeight="1" x14ac:dyDescent="0.25">
      <c r="A425" t="s">
        <v>444</v>
      </c>
      <c r="B425" t="s">
        <v>560</v>
      </c>
      <c r="C425" t="s">
        <v>9</v>
      </c>
      <c r="E425" t="s">
        <v>49</v>
      </c>
      <c r="F425" s="4">
        <v>16542.919999999998</v>
      </c>
      <c r="G425" s="11">
        <f>F425*0.6</f>
        <v>9925.7519999999986</v>
      </c>
      <c r="H425" s="11">
        <f>MIN(J425:AI425)</f>
        <v>41.25</v>
      </c>
      <c r="I425" s="11">
        <f>MAX(J425:AI425)</f>
        <v>11079.04</v>
      </c>
      <c r="J425" s="4">
        <v>4245.62</v>
      </c>
      <c r="K425" s="4">
        <v>220</v>
      </c>
      <c r="L425" s="4">
        <v>5180.1499999999996</v>
      </c>
      <c r="M425" s="4">
        <v>6793.66</v>
      </c>
      <c r="N425" s="4">
        <v>5385.47</v>
      </c>
      <c r="O425" s="4">
        <v>4509.17</v>
      </c>
      <c r="P425" s="4">
        <v>4509.17</v>
      </c>
      <c r="Q425" s="4">
        <v>4557.1000000000004</v>
      </c>
      <c r="R425" s="4">
        <v>10524.95</v>
      </c>
      <c r="S425" s="4">
        <v>10524.95</v>
      </c>
      <c r="T425" s="4">
        <v>5228.09</v>
      </c>
      <c r="U425" s="4">
        <v>10524.95</v>
      </c>
      <c r="V425" s="4">
        <v>11079.04</v>
      </c>
      <c r="W425" s="4">
        <v>11079.04</v>
      </c>
      <c r="X425" s="4">
        <v>7934.33</v>
      </c>
      <c r="Y425" s="4">
        <v>41.25</v>
      </c>
      <c r="Z425" s="4">
        <v>4940.51</v>
      </c>
      <c r="AA425" s="4">
        <v>4940.51</v>
      </c>
      <c r="AB425" s="4">
        <v>246.48</v>
      </c>
      <c r="AC425" s="4">
        <v>6188.8</v>
      </c>
      <c r="AD425" s="4">
        <v>4940.51</v>
      </c>
      <c r="AE425" s="4">
        <v>339.5</v>
      </c>
      <c r="AF425" s="4">
        <v>10188.209999999999</v>
      </c>
      <c r="AG425" s="4">
        <v>4892.59</v>
      </c>
      <c r="AH425" s="4">
        <v>67.56</v>
      </c>
      <c r="AI425" s="4">
        <v>4892.59</v>
      </c>
    </row>
    <row r="426" spans="1:35" ht="15" customHeight="1" x14ac:dyDescent="0.25">
      <c r="C426" t="s">
        <v>11</v>
      </c>
      <c r="D426" t="s">
        <v>671</v>
      </c>
      <c r="G426" s="10"/>
      <c r="H426" s="10"/>
      <c r="I426" s="10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</row>
    <row r="427" spans="1:35" ht="15" customHeight="1" x14ac:dyDescent="0.25">
      <c r="C427" t="s">
        <v>12</v>
      </c>
      <c r="D427" t="s">
        <v>713</v>
      </c>
      <c r="G427" s="10"/>
      <c r="H427" s="10"/>
      <c r="I427" s="10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</row>
    <row r="428" spans="1:35" ht="15" customHeight="1" x14ac:dyDescent="0.25">
      <c r="C428" t="s">
        <v>13</v>
      </c>
      <c r="D428" t="s">
        <v>673</v>
      </c>
      <c r="G428" s="10"/>
      <c r="H428" s="10"/>
      <c r="I428" s="10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</row>
    <row r="429" spans="1:35" ht="15" customHeight="1" x14ac:dyDescent="0.25">
      <c r="C429" t="s">
        <v>657</v>
      </c>
      <c r="D429" t="s">
        <v>674</v>
      </c>
      <c r="G429" s="9"/>
      <c r="H429" s="9"/>
      <c r="I429" s="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</row>
    <row r="430" spans="1:35" ht="15" customHeight="1" x14ac:dyDescent="0.25">
      <c r="C430" t="s">
        <v>14</v>
      </c>
      <c r="D430" t="s">
        <v>675</v>
      </c>
      <c r="G430" s="10"/>
      <c r="H430" s="10"/>
      <c r="I430" s="1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</row>
    <row r="431" spans="1:35" ht="15" customHeight="1" x14ac:dyDescent="0.25">
      <c r="C431" t="s">
        <v>15</v>
      </c>
      <c r="D431" t="s">
        <v>676</v>
      </c>
      <c r="G431" s="10"/>
      <c r="H431" s="10"/>
      <c r="I431" s="10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</row>
    <row r="432" spans="1:35" ht="15" customHeight="1" x14ac:dyDescent="0.25">
      <c r="C432" t="s">
        <v>18</v>
      </c>
      <c r="D432" t="s">
        <v>681</v>
      </c>
      <c r="G432" s="10"/>
      <c r="H432" s="10"/>
      <c r="I432" s="10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</row>
    <row r="433" spans="1:35" ht="15" customHeight="1" x14ac:dyDescent="0.25">
      <c r="C433" t="s">
        <v>19</v>
      </c>
      <c r="D433" t="s">
        <v>682</v>
      </c>
      <c r="G433" s="10"/>
      <c r="H433" s="10"/>
      <c r="I433" s="10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</row>
    <row r="434" spans="1:35" ht="15" customHeight="1" x14ac:dyDescent="0.25">
      <c r="C434" t="s">
        <v>20</v>
      </c>
      <c r="D434" t="s">
        <v>683</v>
      </c>
      <c r="G434" s="10"/>
      <c r="H434" s="10"/>
      <c r="I434" s="10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</row>
    <row r="435" spans="1:35" ht="15" customHeight="1" x14ac:dyDescent="0.25">
      <c r="C435" t="s">
        <v>21</v>
      </c>
      <c r="D435" t="s">
        <v>695</v>
      </c>
      <c r="G435" s="10"/>
      <c r="H435" s="10"/>
      <c r="I435" s="10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</row>
    <row r="436" spans="1:35" ht="15" customHeight="1" x14ac:dyDescent="0.25">
      <c r="C436" t="s">
        <v>22</v>
      </c>
      <c r="D436" t="s">
        <v>688</v>
      </c>
      <c r="G436" s="10"/>
      <c r="H436" s="10"/>
      <c r="I436" s="10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</row>
    <row r="437" spans="1:35" ht="15" customHeight="1" x14ac:dyDescent="0.25">
      <c r="A437" t="s">
        <v>103</v>
      </c>
      <c r="B437" t="s">
        <v>104</v>
      </c>
      <c r="C437" t="s">
        <v>9</v>
      </c>
      <c r="E437" t="s">
        <v>49</v>
      </c>
      <c r="F437" s="4">
        <v>12649.44</v>
      </c>
      <c r="G437" s="11">
        <f>F437*0.6</f>
        <v>7589.6639999999998</v>
      </c>
      <c r="H437" s="11">
        <f>MIN(J437:AI437)</f>
        <v>368.48</v>
      </c>
      <c r="I437" s="11">
        <f>MAX(J437:AI437)</f>
        <v>11079.04</v>
      </c>
      <c r="J437" s="4">
        <v>3109.48</v>
      </c>
      <c r="K437" s="4">
        <v>452.39</v>
      </c>
      <c r="L437" s="4">
        <v>5182.6499999999996</v>
      </c>
      <c r="M437" s="4">
        <v>7206.18</v>
      </c>
      <c r="N437" s="4">
        <v>5385.47</v>
      </c>
      <c r="O437" s="4">
        <v>4511.67</v>
      </c>
      <c r="P437" s="4">
        <v>4511.67</v>
      </c>
      <c r="Q437" s="4">
        <v>4559.6000000000004</v>
      </c>
      <c r="R437" s="4">
        <v>10524.95</v>
      </c>
      <c r="S437" s="4">
        <v>10524.95</v>
      </c>
      <c r="T437" s="4">
        <v>5230.59</v>
      </c>
      <c r="U437" s="4">
        <v>10524.95</v>
      </c>
      <c r="V437" s="4">
        <v>11079.04</v>
      </c>
      <c r="W437" s="4">
        <v>11079.04</v>
      </c>
      <c r="X437" s="4">
        <v>7934.33</v>
      </c>
      <c r="Y437" s="4">
        <v>405.33</v>
      </c>
      <c r="Z437" s="4">
        <v>4943.01</v>
      </c>
      <c r="AA437" s="4">
        <v>4943.01</v>
      </c>
      <c r="AB437" s="4">
        <v>414.48</v>
      </c>
      <c r="AC437" s="4">
        <v>4633.6000000000004</v>
      </c>
      <c r="AD437" s="4">
        <v>4943.01</v>
      </c>
      <c r="AE437" s="4">
        <v>368.48</v>
      </c>
      <c r="AF437" s="4">
        <v>7594.5</v>
      </c>
      <c r="AG437" s="4">
        <v>4895.09</v>
      </c>
      <c r="AH437" s="4">
        <v>377.63</v>
      </c>
      <c r="AI437" s="4">
        <v>4895.09</v>
      </c>
    </row>
    <row r="438" spans="1:35" ht="15" customHeight="1" x14ac:dyDescent="0.25">
      <c r="C438" t="s">
        <v>11</v>
      </c>
      <c r="D438" t="s">
        <v>671</v>
      </c>
      <c r="G438" s="10"/>
      <c r="H438" s="10"/>
      <c r="I438" s="10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</row>
    <row r="439" spans="1:35" ht="15" customHeight="1" x14ac:dyDescent="0.25">
      <c r="C439" t="s">
        <v>13</v>
      </c>
      <c r="D439" t="s">
        <v>673</v>
      </c>
      <c r="G439" s="10"/>
      <c r="H439" s="10"/>
      <c r="I439" s="10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</row>
    <row r="440" spans="1:35" ht="15" customHeight="1" x14ac:dyDescent="0.25">
      <c r="C440" t="s">
        <v>657</v>
      </c>
      <c r="D440" t="s">
        <v>674</v>
      </c>
      <c r="G440" s="10"/>
      <c r="H440" s="10"/>
      <c r="I440" s="1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</row>
    <row r="441" spans="1:35" ht="15" customHeight="1" x14ac:dyDescent="0.25">
      <c r="C441" t="s">
        <v>14</v>
      </c>
      <c r="D441" t="s">
        <v>675</v>
      </c>
      <c r="G441" s="10"/>
      <c r="H441" s="10"/>
      <c r="I441" s="10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</row>
    <row r="442" spans="1:35" ht="15" customHeight="1" x14ac:dyDescent="0.25">
      <c r="C442" t="s">
        <v>84</v>
      </c>
      <c r="D442" t="s">
        <v>680</v>
      </c>
      <c r="G442" s="10"/>
      <c r="H442" s="10"/>
      <c r="I442" s="10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</row>
    <row r="443" spans="1:35" ht="15" customHeight="1" x14ac:dyDescent="0.25">
      <c r="C443" t="s">
        <v>19</v>
      </c>
      <c r="D443" t="s">
        <v>682</v>
      </c>
      <c r="G443" s="10"/>
      <c r="H443" s="10"/>
      <c r="I443" s="10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</row>
    <row r="444" spans="1:35" ht="15" customHeight="1" x14ac:dyDescent="0.25">
      <c r="C444" t="s">
        <v>20</v>
      </c>
      <c r="D444" t="s">
        <v>683</v>
      </c>
      <c r="G444" s="10"/>
      <c r="H444" s="10"/>
      <c r="I444" s="10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</row>
    <row r="445" spans="1:35" ht="15" customHeight="1" x14ac:dyDescent="0.25">
      <c r="C445" t="s">
        <v>28</v>
      </c>
      <c r="D445" t="s">
        <v>709</v>
      </c>
      <c r="G445" s="9"/>
      <c r="H445" s="9"/>
      <c r="I445" s="9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</row>
    <row r="446" spans="1:35" ht="15" customHeight="1" x14ac:dyDescent="0.25">
      <c r="C446" t="s">
        <v>21</v>
      </c>
      <c r="D446" t="s">
        <v>695</v>
      </c>
      <c r="G446" s="10"/>
      <c r="H446" s="10"/>
      <c r="I446" s="10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</row>
    <row r="447" spans="1:35" ht="15" customHeight="1" x14ac:dyDescent="0.25">
      <c r="C447" t="s">
        <v>22</v>
      </c>
      <c r="D447" t="s">
        <v>688</v>
      </c>
      <c r="G447" s="9"/>
      <c r="H447" s="9"/>
      <c r="I447" s="9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</row>
    <row r="448" spans="1:35" ht="15" customHeight="1" x14ac:dyDescent="0.25">
      <c r="A448" t="s">
        <v>445</v>
      </c>
      <c r="B448" t="s">
        <v>561</v>
      </c>
      <c r="C448" t="s">
        <v>9</v>
      </c>
      <c r="E448" t="s">
        <v>49</v>
      </c>
      <c r="F448" s="4">
        <v>9824</v>
      </c>
      <c r="G448" s="11">
        <f>F448*0.6</f>
        <v>5894.4</v>
      </c>
      <c r="H448" s="11">
        <f>MIN(J448:AI448)</f>
        <v>470.48</v>
      </c>
      <c r="I448" s="11">
        <f>MAX(J448:AI448)</f>
        <v>4876.2</v>
      </c>
      <c r="J448" s="4">
        <v>2222.73</v>
      </c>
      <c r="K448" s="4">
        <v>654.24</v>
      </c>
      <c r="L448" s="4">
        <v>2093.19</v>
      </c>
      <c r="M448" s="4">
        <v>4876.2</v>
      </c>
      <c r="N448" s="4">
        <v>2170.14</v>
      </c>
      <c r="O448" s="4">
        <v>1822.81</v>
      </c>
      <c r="P448" s="4">
        <v>1822.81</v>
      </c>
      <c r="Q448" s="4">
        <v>1842.12</v>
      </c>
      <c r="R448" s="4">
        <v>4241.1499999999996</v>
      </c>
      <c r="S448" s="4">
        <v>4241.1499999999996</v>
      </c>
      <c r="T448" s="4">
        <v>2112.5</v>
      </c>
      <c r="U448" s="4">
        <v>4241.1499999999996</v>
      </c>
      <c r="V448" s="4">
        <v>4464.43</v>
      </c>
      <c r="W448" s="4">
        <v>4464.43</v>
      </c>
      <c r="X448" s="4">
        <v>3123.24</v>
      </c>
      <c r="Y448" s="4">
        <v>517.53</v>
      </c>
      <c r="Z448" s="4">
        <v>1996.63</v>
      </c>
      <c r="AA448" s="4">
        <v>1996.63</v>
      </c>
      <c r="AB448" s="4">
        <v>527.91</v>
      </c>
      <c r="AC448" s="4">
        <v>3035.2</v>
      </c>
      <c r="AD448" s="4">
        <v>1996.63</v>
      </c>
      <c r="AE448" s="4">
        <v>470.48</v>
      </c>
      <c r="AF448" s="4">
        <v>4855.82</v>
      </c>
      <c r="AG448" s="4">
        <v>1977.31</v>
      </c>
      <c r="AH448" s="4">
        <v>480.89</v>
      </c>
      <c r="AI448" s="4">
        <v>1977.31</v>
      </c>
    </row>
    <row r="449" spans="1:35" ht="15" customHeight="1" x14ac:dyDescent="0.25">
      <c r="C449" t="s">
        <v>11</v>
      </c>
      <c r="D449" t="s">
        <v>671</v>
      </c>
      <c r="G449" s="10"/>
      <c r="H449" s="10"/>
      <c r="I449" s="10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</row>
    <row r="450" spans="1:35" ht="15" customHeight="1" x14ac:dyDescent="0.25">
      <c r="C450" t="s">
        <v>13</v>
      </c>
      <c r="D450" t="s">
        <v>673</v>
      </c>
      <c r="G450" s="10"/>
      <c r="H450" s="10"/>
      <c r="I450" s="1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</row>
    <row r="451" spans="1:35" ht="15" customHeight="1" x14ac:dyDescent="0.25">
      <c r="C451" t="s">
        <v>657</v>
      </c>
      <c r="D451" t="s">
        <v>674</v>
      </c>
      <c r="G451" s="10"/>
      <c r="H451" s="10"/>
      <c r="I451" s="10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</row>
    <row r="452" spans="1:35" ht="15" customHeight="1" x14ac:dyDescent="0.25">
      <c r="C452" t="s">
        <v>14</v>
      </c>
      <c r="D452" t="s">
        <v>675</v>
      </c>
      <c r="G452" s="10"/>
      <c r="H452" s="10"/>
      <c r="I452" s="10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</row>
    <row r="453" spans="1:35" ht="15" customHeight="1" x14ac:dyDescent="0.25">
      <c r="C453" t="s">
        <v>84</v>
      </c>
      <c r="D453" t="s">
        <v>680</v>
      </c>
      <c r="G453" s="10"/>
      <c r="H453" s="10"/>
      <c r="I453" s="10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</row>
    <row r="454" spans="1:35" ht="15" customHeight="1" x14ac:dyDescent="0.25">
      <c r="C454" t="s">
        <v>19</v>
      </c>
      <c r="D454" t="s">
        <v>682</v>
      </c>
      <c r="G454" s="10"/>
      <c r="H454" s="10"/>
      <c r="I454" s="10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</row>
    <row r="455" spans="1:35" ht="15" customHeight="1" x14ac:dyDescent="0.25">
      <c r="C455" t="s">
        <v>20</v>
      </c>
      <c r="D455" t="s">
        <v>683</v>
      </c>
      <c r="G455" s="10"/>
      <c r="H455" s="10"/>
      <c r="I455" s="10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</row>
    <row r="456" spans="1:35" ht="15" customHeight="1" x14ac:dyDescent="0.25">
      <c r="C456" t="s">
        <v>28</v>
      </c>
      <c r="D456" t="s">
        <v>709</v>
      </c>
      <c r="G456" s="10"/>
      <c r="H456" s="10"/>
      <c r="I456" s="10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</row>
    <row r="457" spans="1:35" ht="15" customHeight="1" x14ac:dyDescent="0.25">
      <c r="C457" t="s">
        <v>21</v>
      </c>
      <c r="D457" t="s">
        <v>695</v>
      </c>
      <c r="G457" s="10"/>
      <c r="H457" s="10"/>
      <c r="I457" s="10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</row>
    <row r="458" spans="1:35" ht="15" customHeight="1" x14ac:dyDescent="0.25">
      <c r="C458" t="s">
        <v>22</v>
      </c>
      <c r="D458" t="s">
        <v>688</v>
      </c>
      <c r="G458" s="9"/>
      <c r="H458" s="9"/>
      <c r="I458" s="9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</row>
    <row r="459" spans="1:35" ht="15" customHeight="1" x14ac:dyDescent="0.25">
      <c r="A459" t="s">
        <v>105</v>
      </c>
      <c r="B459" t="s">
        <v>106</v>
      </c>
      <c r="C459" t="s">
        <v>9</v>
      </c>
      <c r="E459" t="s">
        <v>49</v>
      </c>
      <c r="F459" s="4">
        <v>36159.550000000003</v>
      </c>
      <c r="G459" s="11">
        <f>F459*0.6</f>
        <v>21695.73</v>
      </c>
      <c r="H459" s="11">
        <f>MIN(J459:AI459)</f>
        <v>145.68</v>
      </c>
      <c r="I459" s="11">
        <f>MAX(J459:AI459)</f>
        <v>16584.16</v>
      </c>
      <c r="J459" s="4">
        <v>9843.27</v>
      </c>
      <c r="K459" s="4">
        <v>2406.35</v>
      </c>
      <c r="L459" s="4">
        <v>7530.21</v>
      </c>
      <c r="M459" s="4">
        <v>16584.16</v>
      </c>
      <c r="N459" s="4">
        <v>7833.89</v>
      </c>
      <c r="O459" s="4">
        <v>6554.18</v>
      </c>
      <c r="P459" s="4">
        <v>6554.18</v>
      </c>
      <c r="Q459" s="4">
        <v>6623.89</v>
      </c>
      <c r="R459" s="4">
        <v>15309.95</v>
      </c>
      <c r="S459" s="4">
        <v>15309.95</v>
      </c>
      <c r="T459" s="4">
        <v>7599.93</v>
      </c>
      <c r="U459" s="4">
        <v>15309.95</v>
      </c>
      <c r="V459" s="4">
        <v>16115.96</v>
      </c>
      <c r="W459" s="4">
        <v>16115.96</v>
      </c>
      <c r="X459" s="4">
        <v>11587.14</v>
      </c>
      <c r="Y459" s="4">
        <v>145.68</v>
      </c>
      <c r="Z459" s="4">
        <v>7181.63</v>
      </c>
      <c r="AA459" s="4">
        <v>7181.63</v>
      </c>
      <c r="AB459" s="4">
        <v>2696</v>
      </c>
      <c r="AC459" s="4">
        <v>13532.8</v>
      </c>
      <c r="AD459" s="4">
        <v>7181.63</v>
      </c>
      <c r="AE459" s="4">
        <v>3406</v>
      </c>
      <c r="AF459" s="4">
        <v>15078.78</v>
      </c>
      <c r="AG459" s="4">
        <v>7111.92</v>
      </c>
      <c r="AH459" s="4">
        <v>148.94999999999999</v>
      </c>
      <c r="AI459" s="4">
        <v>7111.92</v>
      </c>
    </row>
    <row r="460" spans="1:35" ht="15" customHeight="1" x14ac:dyDescent="0.25">
      <c r="C460" t="s">
        <v>11</v>
      </c>
      <c r="D460" t="s">
        <v>671</v>
      </c>
      <c r="G460" s="10"/>
      <c r="H460" s="10"/>
      <c r="I460" s="1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</row>
    <row r="461" spans="1:35" ht="15" customHeight="1" x14ac:dyDescent="0.25">
      <c r="C461" t="s">
        <v>13</v>
      </c>
      <c r="D461" t="s">
        <v>673</v>
      </c>
      <c r="G461" s="10"/>
      <c r="H461" s="10"/>
      <c r="I461" s="10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</row>
    <row r="462" spans="1:35" ht="15" customHeight="1" x14ac:dyDescent="0.25">
      <c r="C462" t="s">
        <v>657</v>
      </c>
      <c r="D462" t="s">
        <v>674</v>
      </c>
      <c r="G462" s="9"/>
      <c r="H462" s="9"/>
      <c r="I462" s="9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</row>
    <row r="463" spans="1:35" ht="15" customHeight="1" x14ac:dyDescent="0.25">
      <c r="C463" t="s">
        <v>14</v>
      </c>
      <c r="D463" t="s">
        <v>675</v>
      </c>
      <c r="G463" s="10"/>
      <c r="H463" s="10"/>
      <c r="I463" s="10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</row>
    <row r="464" spans="1:35" ht="15" customHeight="1" x14ac:dyDescent="0.25">
      <c r="C464" t="s">
        <v>15</v>
      </c>
      <c r="D464" t="s">
        <v>676</v>
      </c>
      <c r="G464" s="10"/>
      <c r="H464" s="10"/>
      <c r="I464" s="10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</row>
    <row r="465" spans="1:35" ht="15" customHeight="1" x14ac:dyDescent="0.25">
      <c r="C465" t="s">
        <v>23</v>
      </c>
      <c r="D465" t="s">
        <v>677</v>
      </c>
      <c r="G465" s="10"/>
      <c r="H465" s="10"/>
      <c r="I465" s="10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</row>
    <row r="466" spans="1:35" ht="15" customHeight="1" x14ac:dyDescent="0.25">
      <c r="C466" t="s">
        <v>24</v>
      </c>
      <c r="D466" t="s">
        <v>678</v>
      </c>
      <c r="G466" s="9"/>
      <c r="H466" s="9"/>
      <c r="I466" s="9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</row>
    <row r="467" spans="1:35" ht="15" customHeight="1" x14ac:dyDescent="0.25">
      <c r="C467" t="s">
        <v>16</v>
      </c>
      <c r="D467" t="s">
        <v>679</v>
      </c>
      <c r="G467" s="10"/>
      <c r="H467" s="10"/>
      <c r="I467" s="10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</row>
    <row r="468" spans="1:35" ht="15" customHeight="1" x14ac:dyDescent="0.25">
      <c r="C468" t="s">
        <v>84</v>
      </c>
      <c r="D468" t="s">
        <v>680</v>
      </c>
      <c r="G468" s="10"/>
      <c r="H468" s="10"/>
      <c r="I468" s="10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</row>
    <row r="469" spans="1:35" ht="15" customHeight="1" x14ac:dyDescent="0.25">
      <c r="C469" t="s">
        <v>18</v>
      </c>
      <c r="D469" t="s">
        <v>681</v>
      </c>
      <c r="G469" s="10"/>
      <c r="H469" s="10"/>
      <c r="I469" s="10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</row>
    <row r="470" spans="1:35" ht="15" customHeight="1" x14ac:dyDescent="0.25">
      <c r="C470" t="s">
        <v>19</v>
      </c>
      <c r="D470" t="s">
        <v>682</v>
      </c>
      <c r="G470" s="10"/>
      <c r="H470" s="10"/>
      <c r="I470" s="1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</row>
    <row r="471" spans="1:35" ht="15" customHeight="1" x14ac:dyDescent="0.25">
      <c r="C471" t="s">
        <v>20</v>
      </c>
      <c r="D471" t="s">
        <v>683</v>
      </c>
      <c r="G471" s="10"/>
      <c r="H471" s="10"/>
      <c r="I471" s="10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</row>
    <row r="472" spans="1:35" ht="15" customHeight="1" x14ac:dyDescent="0.25">
      <c r="C472" t="s">
        <v>21</v>
      </c>
      <c r="D472" t="s">
        <v>695</v>
      </c>
      <c r="G472" s="10"/>
      <c r="H472" s="10"/>
      <c r="I472" s="10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</row>
    <row r="473" spans="1:35" ht="15" customHeight="1" x14ac:dyDescent="0.25">
      <c r="C473" t="s">
        <v>660</v>
      </c>
      <c r="D473" t="s">
        <v>697</v>
      </c>
      <c r="G473" s="10"/>
      <c r="H473" s="10"/>
      <c r="I473" s="10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</row>
    <row r="474" spans="1:35" ht="15" customHeight="1" x14ac:dyDescent="0.25">
      <c r="C474" t="s">
        <v>22</v>
      </c>
      <c r="D474" t="s">
        <v>688</v>
      </c>
      <c r="G474" s="9"/>
      <c r="H474" s="9"/>
      <c r="I474" s="9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</row>
    <row r="475" spans="1:35" ht="15" customHeight="1" x14ac:dyDescent="0.25">
      <c r="C475" t="s">
        <v>31</v>
      </c>
      <c r="D475" t="s">
        <v>696</v>
      </c>
      <c r="G475" s="10"/>
      <c r="H475" s="10"/>
      <c r="I475" s="10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</row>
    <row r="476" spans="1:35" ht="15" customHeight="1" x14ac:dyDescent="0.25">
      <c r="A476" t="s">
        <v>107</v>
      </c>
      <c r="B476" t="s">
        <v>108</v>
      </c>
      <c r="C476" t="s">
        <v>9</v>
      </c>
      <c r="E476" t="s">
        <v>49</v>
      </c>
      <c r="F476" s="4">
        <v>9379.43</v>
      </c>
      <c r="G476" s="11">
        <f>F476*0.6</f>
        <v>5627.6580000000004</v>
      </c>
      <c r="H476" s="11">
        <f>MIN(J476:AI476)</f>
        <v>776</v>
      </c>
      <c r="I476" s="11">
        <f>MAX(J476:AI476)</f>
        <v>6929.33</v>
      </c>
      <c r="J476" s="4">
        <v>2479.31</v>
      </c>
      <c r="K476" s="4">
        <v>838.08</v>
      </c>
      <c r="L476" s="4">
        <v>3237.4</v>
      </c>
      <c r="M476" s="4">
        <v>4115.7299999999996</v>
      </c>
      <c r="N476" s="4">
        <v>3368.31</v>
      </c>
      <c r="O476" s="4">
        <v>2817.74</v>
      </c>
      <c r="P476" s="4">
        <v>2817.74</v>
      </c>
      <c r="Q476" s="4">
        <v>2847.71</v>
      </c>
      <c r="R476" s="4">
        <v>6582.77</v>
      </c>
      <c r="S476" s="4">
        <v>6582.77</v>
      </c>
      <c r="T476" s="4">
        <v>3267.38</v>
      </c>
      <c r="U476" s="4">
        <v>6582.77</v>
      </c>
      <c r="V476" s="4">
        <v>6929.33</v>
      </c>
      <c r="W476" s="4">
        <v>6929.33</v>
      </c>
      <c r="X476" s="4">
        <v>4793.95</v>
      </c>
      <c r="Y476" s="4">
        <v>853.6</v>
      </c>
      <c r="Z476" s="4">
        <v>3087.52</v>
      </c>
      <c r="AA476" s="4">
        <v>3087.52</v>
      </c>
      <c r="AB476" s="4">
        <v>853.6</v>
      </c>
      <c r="AC476" s="4">
        <v>4633.6000000000004</v>
      </c>
      <c r="AD476" s="4">
        <v>3087.52</v>
      </c>
      <c r="AE476" s="4">
        <v>776</v>
      </c>
      <c r="AF476" s="4">
        <v>2289.25</v>
      </c>
      <c r="AG476" s="4">
        <v>3057.54</v>
      </c>
      <c r="AH476" s="4">
        <v>776</v>
      </c>
      <c r="AI476" s="4">
        <v>3057.54</v>
      </c>
    </row>
    <row r="477" spans="1:35" ht="15" customHeight="1" x14ac:dyDescent="0.25">
      <c r="C477" t="s">
        <v>11</v>
      </c>
      <c r="D477" t="s">
        <v>671</v>
      </c>
      <c r="G477" s="10"/>
      <c r="H477" s="10"/>
      <c r="I477" s="10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</row>
    <row r="478" spans="1:35" ht="15" customHeight="1" x14ac:dyDescent="0.25">
      <c r="C478" t="s">
        <v>50</v>
      </c>
      <c r="D478" t="s">
        <v>672</v>
      </c>
      <c r="G478" s="10"/>
      <c r="H478" s="10"/>
      <c r="I478" s="10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</row>
    <row r="479" spans="1:35" ht="15" customHeight="1" x14ac:dyDescent="0.25">
      <c r="C479" t="s">
        <v>13</v>
      </c>
      <c r="D479" t="s">
        <v>673</v>
      </c>
      <c r="G479" s="10"/>
      <c r="H479" s="10"/>
      <c r="I479" s="10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</row>
    <row r="480" spans="1:35" ht="15" customHeight="1" x14ac:dyDescent="0.25">
      <c r="C480" t="s">
        <v>657</v>
      </c>
      <c r="D480" t="s">
        <v>674</v>
      </c>
      <c r="G480" s="10"/>
      <c r="H480" s="10"/>
      <c r="I480" s="1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</row>
    <row r="481" spans="1:35" ht="15" customHeight="1" x14ac:dyDescent="0.25">
      <c r="C481" t="s">
        <v>23</v>
      </c>
      <c r="D481" t="s">
        <v>677</v>
      </c>
      <c r="G481" s="9"/>
      <c r="H481" s="9"/>
      <c r="I481" s="9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</row>
    <row r="482" spans="1:35" ht="15" customHeight="1" x14ac:dyDescent="0.25">
      <c r="C482" t="s">
        <v>24</v>
      </c>
      <c r="D482" t="s">
        <v>678</v>
      </c>
      <c r="G482" s="10"/>
      <c r="H482" s="10"/>
      <c r="I482" s="10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</row>
    <row r="483" spans="1:35" ht="15" customHeight="1" x14ac:dyDescent="0.25">
      <c r="C483" t="s">
        <v>84</v>
      </c>
      <c r="D483" t="s">
        <v>680</v>
      </c>
      <c r="G483" s="10"/>
      <c r="H483" s="10"/>
      <c r="I483" s="10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</row>
    <row r="484" spans="1:35" ht="15" customHeight="1" x14ac:dyDescent="0.25">
      <c r="C484" t="s">
        <v>19</v>
      </c>
      <c r="D484" t="s">
        <v>682</v>
      </c>
      <c r="G484" s="10"/>
      <c r="H484" s="10"/>
      <c r="I484" s="10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</row>
    <row r="485" spans="1:35" ht="15" customHeight="1" x14ac:dyDescent="0.25">
      <c r="C485" t="s">
        <v>20</v>
      </c>
      <c r="D485" t="s">
        <v>683</v>
      </c>
      <c r="G485" s="10"/>
      <c r="H485" s="10"/>
      <c r="I485" s="10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</row>
    <row r="486" spans="1:35" ht="15" customHeight="1" x14ac:dyDescent="0.25">
      <c r="C486" t="s">
        <v>21</v>
      </c>
      <c r="D486" t="s">
        <v>695</v>
      </c>
      <c r="G486" s="10"/>
      <c r="H486" s="10"/>
      <c r="I486" s="10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</row>
    <row r="487" spans="1:35" ht="15" customHeight="1" x14ac:dyDescent="0.25">
      <c r="C487" t="s">
        <v>22</v>
      </c>
      <c r="D487" t="s">
        <v>688</v>
      </c>
      <c r="G487" s="9"/>
      <c r="H487" s="9"/>
      <c r="I487" s="9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</row>
    <row r="488" spans="1:35" ht="15" customHeight="1" x14ac:dyDescent="0.25">
      <c r="A488" t="s">
        <v>110</v>
      </c>
      <c r="B488" t="s">
        <v>111</v>
      </c>
      <c r="C488" t="s">
        <v>9</v>
      </c>
      <c r="E488" t="s">
        <v>49</v>
      </c>
      <c r="F488" s="4">
        <v>14446.87</v>
      </c>
      <c r="G488" s="11">
        <f>F488*0.6</f>
        <v>8668.1219999999994</v>
      </c>
      <c r="H488" s="11">
        <f>MIN(J488:AI488)</f>
        <v>776</v>
      </c>
      <c r="I488" s="11">
        <f>MAX(J488:AI488)</f>
        <v>10758.3</v>
      </c>
      <c r="J488" s="4">
        <v>3735.48</v>
      </c>
      <c r="K488" s="4">
        <v>838.08</v>
      </c>
      <c r="L488" s="4">
        <v>5026.3599999999997</v>
      </c>
      <c r="M488" s="4">
        <v>10102.25</v>
      </c>
      <c r="N488" s="4">
        <v>5229.5600000000004</v>
      </c>
      <c r="O488" s="4">
        <v>4374.8100000000004</v>
      </c>
      <c r="P488" s="4">
        <v>4374.8100000000004</v>
      </c>
      <c r="Q488" s="4">
        <v>4421.34</v>
      </c>
      <c r="R488" s="4">
        <v>10220.24</v>
      </c>
      <c r="S488" s="4">
        <v>10220.24</v>
      </c>
      <c r="T488" s="4">
        <v>5072.8999999999996</v>
      </c>
      <c r="U488" s="4">
        <v>10220.24</v>
      </c>
      <c r="V488" s="4">
        <v>10758.3</v>
      </c>
      <c r="W488" s="4">
        <v>10758.3</v>
      </c>
      <c r="X488" s="4">
        <v>7626.97</v>
      </c>
      <c r="Y488" s="4">
        <v>853.6</v>
      </c>
      <c r="Z488" s="4">
        <v>4793.66</v>
      </c>
      <c r="AA488" s="4">
        <v>4793.66</v>
      </c>
      <c r="AB488" s="4">
        <v>853.6</v>
      </c>
      <c r="AC488" s="4">
        <v>3834.4</v>
      </c>
      <c r="AD488" s="4">
        <v>4793.66</v>
      </c>
      <c r="AE488" s="4">
        <v>776</v>
      </c>
      <c r="AF488" s="4">
        <v>6594.85</v>
      </c>
      <c r="AG488" s="4">
        <v>4747.12</v>
      </c>
      <c r="AH488" s="4">
        <v>776</v>
      </c>
      <c r="AI488" s="4">
        <v>4747.12</v>
      </c>
    </row>
    <row r="489" spans="1:35" ht="15" customHeight="1" x14ac:dyDescent="0.25">
      <c r="C489" t="s">
        <v>11</v>
      </c>
      <c r="D489" t="s">
        <v>671</v>
      </c>
      <c r="G489" s="10"/>
      <c r="H489" s="10"/>
      <c r="I489" s="10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</row>
    <row r="490" spans="1:35" ht="15" customHeight="1" x14ac:dyDescent="0.25">
      <c r="C490" t="s">
        <v>13</v>
      </c>
      <c r="D490" t="s">
        <v>673</v>
      </c>
      <c r="G490" s="10"/>
      <c r="H490" s="10"/>
      <c r="I490" s="1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</row>
    <row r="491" spans="1:35" ht="15" customHeight="1" x14ac:dyDescent="0.25">
      <c r="C491" t="s">
        <v>657</v>
      </c>
      <c r="D491" t="s">
        <v>674</v>
      </c>
      <c r="G491" s="10"/>
      <c r="H491" s="10"/>
      <c r="I491" s="10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</row>
    <row r="492" spans="1:35" ht="15" customHeight="1" x14ac:dyDescent="0.25">
      <c r="C492" t="s">
        <v>14</v>
      </c>
      <c r="D492" t="s">
        <v>675</v>
      </c>
      <c r="G492" s="10"/>
      <c r="H492" s="10"/>
      <c r="I492" s="10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</row>
    <row r="493" spans="1:35" ht="15" customHeight="1" x14ac:dyDescent="0.25">
      <c r="C493" t="s">
        <v>23</v>
      </c>
      <c r="D493" t="s">
        <v>677</v>
      </c>
      <c r="G493" s="10"/>
      <c r="H493" s="10"/>
      <c r="I493" s="10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</row>
    <row r="494" spans="1:35" ht="15" customHeight="1" x14ac:dyDescent="0.25">
      <c r="C494" t="s">
        <v>24</v>
      </c>
      <c r="D494" t="s">
        <v>678</v>
      </c>
      <c r="G494" s="10"/>
      <c r="H494" s="10"/>
      <c r="I494" s="10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</row>
    <row r="495" spans="1:35" ht="15" customHeight="1" x14ac:dyDescent="0.25">
      <c r="C495" t="s">
        <v>19</v>
      </c>
      <c r="D495" t="s">
        <v>682</v>
      </c>
      <c r="G495" s="9"/>
      <c r="H495" s="9"/>
      <c r="I495" s="9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</row>
    <row r="496" spans="1:35" ht="15" customHeight="1" x14ac:dyDescent="0.25">
      <c r="C496" t="s">
        <v>20</v>
      </c>
      <c r="D496" t="s">
        <v>683</v>
      </c>
      <c r="G496" s="10"/>
      <c r="H496" s="10"/>
      <c r="I496" s="10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</row>
    <row r="497" spans="1:35" ht="15" customHeight="1" x14ac:dyDescent="0.25">
      <c r="C497" t="s">
        <v>21</v>
      </c>
      <c r="D497" t="s">
        <v>695</v>
      </c>
      <c r="G497" s="10"/>
      <c r="H497" s="10"/>
      <c r="I497" s="10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</row>
    <row r="498" spans="1:35" ht="15" customHeight="1" x14ac:dyDescent="0.25">
      <c r="C498" t="s">
        <v>660</v>
      </c>
      <c r="D498" t="s">
        <v>697</v>
      </c>
      <c r="G498" s="10"/>
      <c r="H498" s="10"/>
      <c r="I498" s="10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</row>
    <row r="499" spans="1:35" ht="15" customHeight="1" x14ac:dyDescent="0.25">
      <c r="C499" t="s">
        <v>22</v>
      </c>
      <c r="D499" t="s">
        <v>688</v>
      </c>
      <c r="G499" s="10"/>
      <c r="H499" s="10"/>
      <c r="I499" s="10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</row>
    <row r="500" spans="1:35" ht="15" customHeight="1" x14ac:dyDescent="0.25">
      <c r="A500" t="s">
        <v>112</v>
      </c>
      <c r="B500" t="s">
        <v>113</v>
      </c>
      <c r="C500" t="s">
        <v>9</v>
      </c>
      <c r="E500" t="s">
        <v>49</v>
      </c>
      <c r="F500" s="4">
        <v>16887.11</v>
      </c>
      <c r="G500" s="11">
        <f>F500*0.6</f>
        <v>10132.266</v>
      </c>
      <c r="H500" s="11">
        <f>MIN(J500:AI500)</f>
        <v>776</v>
      </c>
      <c r="I500" s="11">
        <f>MAX(J500:AI500)</f>
        <v>12715.18</v>
      </c>
      <c r="J500" s="4">
        <v>4493.96</v>
      </c>
      <c r="K500" s="4">
        <v>838.08</v>
      </c>
      <c r="L500" s="4">
        <v>5940.56</v>
      </c>
      <c r="M500" s="4">
        <v>8628.15</v>
      </c>
      <c r="N500" s="4">
        <v>6180.79</v>
      </c>
      <c r="O500" s="4">
        <v>5170.49</v>
      </c>
      <c r="P500" s="4">
        <v>5170.49</v>
      </c>
      <c r="Q500" s="4">
        <v>5225.5</v>
      </c>
      <c r="R500" s="4">
        <v>12079.25</v>
      </c>
      <c r="S500" s="4">
        <v>12079.25</v>
      </c>
      <c r="T500" s="4">
        <v>5995.56</v>
      </c>
      <c r="U500" s="4">
        <v>12079.25</v>
      </c>
      <c r="V500" s="4">
        <v>12715.18</v>
      </c>
      <c r="W500" s="4">
        <v>12715.18</v>
      </c>
      <c r="X500" s="4">
        <v>8847.65</v>
      </c>
      <c r="Y500" s="4">
        <v>853.6</v>
      </c>
      <c r="Z500" s="4">
        <v>5665.54</v>
      </c>
      <c r="AA500" s="4">
        <v>5665.54</v>
      </c>
      <c r="AB500" s="4">
        <v>853.6</v>
      </c>
      <c r="AC500" s="4">
        <v>7376.8</v>
      </c>
      <c r="AD500" s="4">
        <v>5665.54</v>
      </c>
      <c r="AE500" s="4">
        <v>776</v>
      </c>
      <c r="AF500" s="4">
        <v>5889.89</v>
      </c>
      <c r="AG500" s="4">
        <v>5610.53</v>
      </c>
      <c r="AH500" s="4">
        <v>776</v>
      </c>
      <c r="AI500" s="4">
        <v>5610.53</v>
      </c>
    </row>
    <row r="501" spans="1:35" ht="15" customHeight="1" x14ac:dyDescent="0.25">
      <c r="C501" t="s">
        <v>11</v>
      </c>
      <c r="D501" t="s">
        <v>671</v>
      </c>
      <c r="G501" s="10"/>
      <c r="H501" s="10"/>
      <c r="I501" s="10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</row>
    <row r="502" spans="1:35" ht="15" customHeight="1" x14ac:dyDescent="0.25">
      <c r="C502" t="s">
        <v>13</v>
      </c>
      <c r="D502" t="s">
        <v>673</v>
      </c>
      <c r="G502" s="10"/>
      <c r="H502" s="10"/>
      <c r="I502" s="10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</row>
    <row r="503" spans="1:35" ht="15" customHeight="1" x14ac:dyDescent="0.25">
      <c r="C503" t="s">
        <v>657</v>
      </c>
      <c r="D503" t="s">
        <v>674</v>
      </c>
      <c r="G503" s="10"/>
      <c r="H503" s="10"/>
      <c r="I503" s="10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</row>
    <row r="504" spans="1:35" ht="15" customHeight="1" x14ac:dyDescent="0.25">
      <c r="C504" t="s">
        <v>14</v>
      </c>
      <c r="D504" t="s">
        <v>675</v>
      </c>
      <c r="G504" s="10"/>
      <c r="H504" s="10"/>
      <c r="I504" s="10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</row>
    <row r="505" spans="1:35" ht="15" customHeight="1" x14ac:dyDescent="0.25">
      <c r="C505" t="s">
        <v>23</v>
      </c>
      <c r="D505" t="s">
        <v>677</v>
      </c>
      <c r="G505" s="10"/>
      <c r="H505" s="10"/>
      <c r="I505" s="10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</row>
    <row r="506" spans="1:35" ht="15" customHeight="1" x14ac:dyDescent="0.25">
      <c r="C506" t="s">
        <v>24</v>
      </c>
      <c r="D506" t="s">
        <v>678</v>
      </c>
      <c r="G506" s="9"/>
      <c r="H506" s="9"/>
      <c r="I506" s="9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</row>
    <row r="507" spans="1:35" ht="15" customHeight="1" x14ac:dyDescent="0.25">
      <c r="C507" t="s">
        <v>84</v>
      </c>
      <c r="D507" t="s">
        <v>680</v>
      </c>
      <c r="G507" s="10"/>
      <c r="H507" s="10"/>
      <c r="I507" s="10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</row>
    <row r="508" spans="1:35" ht="15" customHeight="1" x14ac:dyDescent="0.25">
      <c r="C508" t="s">
        <v>18</v>
      </c>
      <c r="D508" t="s">
        <v>681</v>
      </c>
      <c r="G508" s="10"/>
      <c r="H508" s="10"/>
      <c r="I508" s="10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</row>
    <row r="509" spans="1:35" ht="15" customHeight="1" x14ac:dyDescent="0.25">
      <c r="C509" t="s">
        <v>19</v>
      </c>
      <c r="D509" t="s">
        <v>682</v>
      </c>
      <c r="G509" s="10"/>
      <c r="H509" s="10"/>
      <c r="I509" s="10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</row>
    <row r="510" spans="1:35" ht="15" customHeight="1" x14ac:dyDescent="0.25">
      <c r="C510" t="s">
        <v>20</v>
      </c>
      <c r="D510" t="s">
        <v>683</v>
      </c>
      <c r="G510" s="10"/>
      <c r="H510" s="10"/>
      <c r="I510" s="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</row>
    <row r="511" spans="1:35" ht="15" customHeight="1" x14ac:dyDescent="0.25">
      <c r="C511" t="s">
        <v>21</v>
      </c>
      <c r="D511" t="s">
        <v>695</v>
      </c>
      <c r="G511" s="10"/>
      <c r="H511" s="10"/>
      <c r="I511" s="10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</row>
    <row r="512" spans="1:35" ht="15" customHeight="1" x14ac:dyDescent="0.25">
      <c r="C512" t="s">
        <v>660</v>
      </c>
      <c r="D512" t="s">
        <v>697</v>
      </c>
      <c r="G512" s="10"/>
      <c r="H512" s="10"/>
      <c r="I512" s="10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</row>
    <row r="513" spans="1:35" ht="15" customHeight="1" x14ac:dyDescent="0.25">
      <c r="C513" t="s">
        <v>22</v>
      </c>
      <c r="D513" t="s">
        <v>688</v>
      </c>
      <c r="G513" s="10"/>
      <c r="H513" s="10"/>
      <c r="I513" s="10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</row>
    <row r="514" spans="1:35" ht="15" customHeight="1" x14ac:dyDescent="0.25">
      <c r="C514" t="s">
        <v>31</v>
      </c>
      <c r="D514" t="s">
        <v>696</v>
      </c>
      <c r="G514" s="10"/>
      <c r="H514" s="10"/>
      <c r="I514" s="10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</row>
    <row r="515" spans="1:35" ht="15" customHeight="1" x14ac:dyDescent="0.25">
      <c r="A515" t="s">
        <v>446</v>
      </c>
      <c r="B515" t="s">
        <v>562</v>
      </c>
      <c r="C515" t="s">
        <v>9</v>
      </c>
      <c r="E515" t="s">
        <v>49</v>
      </c>
      <c r="F515" s="4">
        <v>8597.1200000000008</v>
      </c>
      <c r="G515" s="11">
        <f>F515*0.6</f>
        <v>5158.2719999999999</v>
      </c>
      <c r="H515" s="11">
        <f>MIN(J515:AI515)</f>
        <v>77.16</v>
      </c>
      <c r="I515" s="11">
        <f>MAX(J515:AI515)</f>
        <v>6938.23</v>
      </c>
      <c r="J515" s="4">
        <v>2290.8000000000002</v>
      </c>
      <c r="K515" s="4">
        <v>129.99</v>
      </c>
      <c r="L515" s="4">
        <v>3264.72</v>
      </c>
      <c r="M515" s="4">
        <v>5814.93</v>
      </c>
      <c r="N515" s="4">
        <v>3372.64</v>
      </c>
      <c r="O515" s="4">
        <v>2844.53</v>
      </c>
      <c r="P515" s="4">
        <v>2844.53</v>
      </c>
      <c r="Q515" s="4">
        <v>2874.54</v>
      </c>
      <c r="R515" s="4">
        <v>6591.23</v>
      </c>
      <c r="S515" s="4">
        <v>6591.23</v>
      </c>
      <c r="T515" s="4">
        <v>3294.74</v>
      </c>
      <c r="U515" s="4">
        <v>6591.23</v>
      </c>
      <c r="V515" s="4">
        <v>6938.23</v>
      </c>
      <c r="W515" s="4">
        <v>6938.23</v>
      </c>
      <c r="X515" s="4">
        <v>4799.0600000000004</v>
      </c>
      <c r="Y515" s="4">
        <v>84.88</v>
      </c>
      <c r="Z515" s="4">
        <v>3114.66</v>
      </c>
      <c r="AA515" s="4">
        <v>3114.66</v>
      </c>
      <c r="AB515" s="4">
        <v>94.51</v>
      </c>
      <c r="AC515" s="4">
        <v>4633.6000000000004</v>
      </c>
      <c r="AD515" s="4">
        <v>3114.66</v>
      </c>
      <c r="AE515" s="4">
        <v>77.16</v>
      </c>
      <c r="AF515" s="4">
        <v>4158.68</v>
      </c>
      <c r="AG515" s="4">
        <v>3084.64</v>
      </c>
      <c r="AH515" s="4">
        <v>86.79</v>
      </c>
      <c r="AI515" s="4">
        <v>3084.64</v>
      </c>
    </row>
    <row r="516" spans="1:35" ht="15" customHeight="1" x14ac:dyDescent="0.25">
      <c r="C516" t="s">
        <v>11</v>
      </c>
      <c r="D516" t="s">
        <v>671</v>
      </c>
      <c r="G516" s="10"/>
      <c r="H516" s="10"/>
      <c r="I516" s="10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</row>
    <row r="517" spans="1:35" ht="15" customHeight="1" x14ac:dyDescent="0.25">
      <c r="C517" t="s">
        <v>13</v>
      </c>
      <c r="D517" t="s">
        <v>673</v>
      </c>
      <c r="G517" s="10"/>
      <c r="H517" s="10"/>
      <c r="I517" s="10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</row>
    <row r="518" spans="1:35" ht="15" customHeight="1" x14ac:dyDescent="0.25">
      <c r="C518" t="s">
        <v>657</v>
      </c>
      <c r="D518" t="s">
        <v>674</v>
      </c>
      <c r="G518" s="10"/>
      <c r="H518" s="10"/>
      <c r="I518" s="10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</row>
    <row r="519" spans="1:35" ht="15" customHeight="1" x14ac:dyDescent="0.25">
      <c r="C519" t="s">
        <v>14</v>
      </c>
      <c r="D519" t="s">
        <v>675</v>
      </c>
      <c r="G519" s="9"/>
      <c r="H519" s="9"/>
      <c r="I519" s="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</row>
    <row r="520" spans="1:35" ht="15" customHeight="1" x14ac:dyDescent="0.25">
      <c r="C520" t="s">
        <v>23</v>
      </c>
      <c r="D520" t="s">
        <v>677</v>
      </c>
      <c r="G520" s="10"/>
      <c r="H520" s="10"/>
      <c r="I520" s="1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</row>
    <row r="521" spans="1:35" ht="15" customHeight="1" x14ac:dyDescent="0.25">
      <c r="C521" t="s">
        <v>24</v>
      </c>
      <c r="D521" t="s">
        <v>678</v>
      </c>
      <c r="G521" s="10"/>
      <c r="H521" s="10"/>
      <c r="I521" s="10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</row>
    <row r="522" spans="1:35" ht="15" customHeight="1" x14ac:dyDescent="0.25">
      <c r="C522" t="s">
        <v>16</v>
      </c>
      <c r="D522" t="s">
        <v>679</v>
      </c>
      <c r="G522" s="10"/>
      <c r="H522" s="10"/>
      <c r="I522" s="10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</row>
    <row r="523" spans="1:35" ht="15" customHeight="1" x14ac:dyDescent="0.25">
      <c r="C523" t="s">
        <v>84</v>
      </c>
      <c r="D523" t="s">
        <v>680</v>
      </c>
      <c r="G523" s="10"/>
      <c r="H523" s="10"/>
      <c r="I523" s="10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</row>
    <row r="524" spans="1:35" ht="15" customHeight="1" x14ac:dyDescent="0.25">
      <c r="C524" t="s">
        <v>19</v>
      </c>
      <c r="D524" t="s">
        <v>682</v>
      </c>
      <c r="G524" s="10"/>
      <c r="H524" s="10"/>
      <c r="I524" s="10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</row>
    <row r="525" spans="1:35" ht="15" customHeight="1" x14ac:dyDescent="0.25">
      <c r="C525" t="s">
        <v>20</v>
      </c>
      <c r="D525" t="s">
        <v>683</v>
      </c>
      <c r="G525" s="10"/>
      <c r="H525" s="10"/>
      <c r="I525" s="10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</row>
    <row r="526" spans="1:35" ht="15" customHeight="1" x14ac:dyDescent="0.25">
      <c r="C526" t="s">
        <v>21</v>
      </c>
      <c r="D526" t="s">
        <v>695</v>
      </c>
      <c r="G526" s="10"/>
      <c r="H526" s="10"/>
      <c r="I526" s="10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</row>
    <row r="527" spans="1:35" ht="15" customHeight="1" x14ac:dyDescent="0.25">
      <c r="C527" t="s">
        <v>660</v>
      </c>
      <c r="D527" t="s">
        <v>697</v>
      </c>
      <c r="G527" s="10"/>
      <c r="H527" s="10"/>
      <c r="I527" s="10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</row>
    <row r="528" spans="1:35" ht="15" customHeight="1" x14ac:dyDescent="0.25">
      <c r="A528" t="s">
        <v>114</v>
      </c>
      <c r="B528" t="s">
        <v>115</v>
      </c>
      <c r="C528" t="s">
        <v>9</v>
      </c>
      <c r="E528" t="s">
        <v>49</v>
      </c>
      <c r="F528" s="4">
        <v>28922.19</v>
      </c>
      <c r="G528" s="11">
        <f>F528*0.6</f>
        <v>17353.313999999998</v>
      </c>
      <c r="H528" s="11">
        <f>MIN(J528:AI528)</f>
        <v>547.04</v>
      </c>
      <c r="I528" s="11">
        <f>MAX(J528:AI528)</f>
        <v>32427.54</v>
      </c>
      <c r="J528" s="4">
        <v>6539.01</v>
      </c>
      <c r="K528" s="4">
        <v>547.04</v>
      </c>
      <c r="L528" s="4">
        <v>7275.78</v>
      </c>
      <c r="M528" s="4">
        <v>11017.74</v>
      </c>
      <c r="N528" s="4">
        <v>7567.9</v>
      </c>
      <c r="O528" s="4">
        <v>6332.89</v>
      </c>
      <c r="P528" s="4">
        <v>6332.89</v>
      </c>
      <c r="Q528" s="4">
        <v>6400.24</v>
      </c>
      <c r="R528" s="4">
        <v>14790.12</v>
      </c>
      <c r="S528" s="4">
        <v>14790.12</v>
      </c>
      <c r="T528" s="4">
        <v>7343.14</v>
      </c>
      <c r="U528" s="4">
        <v>14790.12</v>
      </c>
      <c r="V528" s="4">
        <v>15568.76</v>
      </c>
      <c r="W528" s="4">
        <v>15568.76</v>
      </c>
      <c r="X528" s="4">
        <v>10970</v>
      </c>
      <c r="Y528" s="4">
        <v>32427.54</v>
      </c>
      <c r="Z528" s="4">
        <v>6939.03</v>
      </c>
      <c r="AA528" s="4">
        <v>6939.03</v>
      </c>
      <c r="AB528" s="4">
        <v>612.89</v>
      </c>
      <c r="AC528" s="4">
        <v>10108.799999999999</v>
      </c>
      <c r="AD528" s="4">
        <v>6939.03</v>
      </c>
      <c r="AE528" s="4">
        <v>844.2</v>
      </c>
      <c r="AF528" s="4">
        <v>3601.62</v>
      </c>
      <c r="AG528" s="4">
        <v>4362.18</v>
      </c>
      <c r="AH528" s="4">
        <v>32418.5</v>
      </c>
      <c r="AI528" s="4">
        <v>4325.6899999999996</v>
      </c>
    </row>
    <row r="529" spans="3:35" ht="15" customHeight="1" x14ac:dyDescent="0.25">
      <c r="C529" t="s">
        <v>11</v>
      </c>
      <c r="D529" t="s">
        <v>671</v>
      </c>
      <c r="G529" s="9"/>
      <c r="H529" s="9"/>
      <c r="I529" s="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</row>
    <row r="530" spans="3:35" ht="15" customHeight="1" x14ac:dyDescent="0.25">
      <c r="C530" t="s">
        <v>41</v>
      </c>
      <c r="D530" t="s">
        <v>714</v>
      </c>
      <c r="G530" s="10"/>
      <c r="H530" s="10"/>
      <c r="I530" s="1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</row>
    <row r="531" spans="3:35" ht="15" customHeight="1" x14ac:dyDescent="0.25">
      <c r="C531" t="s">
        <v>13</v>
      </c>
      <c r="D531" t="s">
        <v>673</v>
      </c>
      <c r="G531" s="10"/>
      <c r="H531" s="10"/>
      <c r="I531" s="10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</row>
    <row r="532" spans="3:35" ht="15" customHeight="1" x14ac:dyDescent="0.25">
      <c r="C532" t="s">
        <v>657</v>
      </c>
      <c r="D532" t="s">
        <v>674</v>
      </c>
      <c r="G532" s="10"/>
      <c r="H532" s="10"/>
      <c r="I532" s="10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</row>
    <row r="533" spans="3:35" ht="15" customHeight="1" x14ac:dyDescent="0.25">
      <c r="C533" t="s">
        <v>14</v>
      </c>
      <c r="D533" t="s">
        <v>675</v>
      </c>
      <c r="G533" s="10"/>
      <c r="H533" s="10"/>
      <c r="I533" s="10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</row>
    <row r="534" spans="3:35" ht="15" customHeight="1" x14ac:dyDescent="0.25">
      <c r="C534" t="s">
        <v>15</v>
      </c>
      <c r="D534" t="s">
        <v>676</v>
      </c>
      <c r="G534" s="10"/>
      <c r="H534" s="10"/>
      <c r="I534" s="10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</row>
    <row r="535" spans="3:35" ht="15" customHeight="1" x14ac:dyDescent="0.25">
      <c r="C535" t="s">
        <v>23</v>
      </c>
      <c r="D535" t="s">
        <v>677</v>
      </c>
      <c r="G535" s="10"/>
      <c r="H535" s="10"/>
      <c r="I535" s="10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</row>
    <row r="536" spans="3:35" ht="15" customHeight="1" x14ac:dyDescent="0.25">
      <c r="C536" t="s">
        <v>24</v>
      </c>
      <c r="D536" t="s">
        <v>678</v>
      </c>
      <c r="G536" s="10"/>
      <c r="H536" s="10"/>
      <c r="I536" s="10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</row>
    <row r="537" spans="3:35" ht="15" customHeight="1" x14ac:dyDescent="0.25">
      <c r="C537" t="s">
        <v>16</v>
      </c>
      <c r="D537" t="s">
        <v>679</v>
      </c>
      <c r="G537" s="10"/>
      <c r="H537" s="10"/>
      <c r="I537" s="10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</row>
    <row r="538" spans="3:35" ht="15" customHeight="1" x14ac:dyDescent="0.25">
      <c r="C538" t="s">
        <v>18</v>
      </c>
      <c r="D538" t="s">
        <v>681</v>
      </c>
      <c r="G538" s="10"/>
      <c r="H538" s="10"/>
      <c r="I538" s="10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</row>
    <row r="539" spans="3:35" ht="15" customHeight="1" x14ac:dyDescent="0.25">
      <c r="C539" t="s">
        <v>19</v>
      </c>
      <c r="D539" t="s">
        <v>682</v>
      </c>
      <c r="G539" s="9"/>
      <c r="H539" s="9"/>
      <c r="I539" s="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</row>
    <row r="540" spans="3:35" ht="15" customHeight="1" x14ac:dyDescent="0.25">
      <c r="C540" t="s">
        <v>20</v>
      </c>
      <c r="D540" t="s">
        <v>683</v>
      </c>
      <c r="G540" s="10"/>
      <c r="H540" s="10"/>
      <c r="I540" s="1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</row>
    <row r="541" spans="3:35" ht="15" customHeight="1" x14ac:dyDescent="0.25">
      <c r="C541" t="s">
        <v>408</v>
      </c>
      <c r="D541" t="s">
        <v>684</v>
      </c>
      <c r="G541" s="10"/>
      <c r="H541" s="10"/>
      <c r="I541" s="10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</row>
    <row r="542" spans="3:35" ht="15" customHeight="1" x14ac:dyDescent="0.25">
      <c r="C542" t="s">
        <v>29</v>
      </c>
      <c r="D542" t="s">
        <v>685</v>
      </c>
      <c r="G542" s="10"/>
      <c r="H542" s="10"/>
      <c r="I542" s="10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</row>
    <row r="543" spans="3:35" ht="15" customHeight="1" x14ac:dyDescent="0.25">
      <c r="C543" t="s">
        <v>33</v>
      </c>
      <c r="D543" t="s">
        <v>692</v>
      </c>
      <c r="G543" s="10"/>
      <c r="H543" s="10"/>
      <c r="I543" s="10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</row>
    <row r="544" spans="3:35" ht="15" customHeight="1" x14ac:dyDescent="0.25">
      <c r="C544" t="s">
        <v>21</v>
      </c>
      <c r="D544" t="s">
        <v>695</v>
      </c>
      <c r="G544" s="10"/>
      <c r="H544" s="10"/>
      <c r="I544" s="10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</row>
    <row r="545" spans="1:35" ht="15" customHeight="1" x14ac:dyDescent="0.25">
      <c r="C545" t="s">
        <v>660</v>
      </c>
      <c r="D545" t="s">
        <v>697</v>
      </c>
      <c r="G545" s="9"/>
      <c r="H545" s="9"/>
      <c r="I545" s="9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</row>
    <row r="546" spans="1:35" ht="15" customHeight="1" x14ac:dyDescent="0.25">
      <c r="C546" t="s">
        <v>22</v>
      </c>
      <c r="D546" t="s">
        <v>688</v>
      </c>
      <c r="G546" s="10"/>
      <c r="H546" s="10"/>
      <c r="I546" s="10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</row>
    <row r="547" spans="1:35" ht="15" customHeight="1" x14ac:dyDescent="0.25">
      <c r="C547" t="s">
        <v>31</v>
      </c>
      <c r="D547" t="s">
        <v>696</v>
      </c>
      <c r="G547" s="10"/>
      <c r="H547" s="10"/>
      <c r="I547" s="10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</row>
    <row r="548" spans="1:35" ht="15" customHeight="1" x14ac:dyDescent="0.25">
      <c r="C548" t="s">
        <v>42</v>
      </c>
      <c r="D548" t="s">
        <v>712</v>
      </c>
      <c r="G548" s="10"/>
      <c r="H548" s="10"/>
      <c r="I548" s="10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</row>
    <row r="549" spans="1:35" ht="15" customHeight="1" x14ac:dyDescent="0.25">
      <c r="A549" t="s">
        <v>447</v>
      </c>
      <c r="B549" t="s">
        <v>563</v>
      </c>
      <c r="C549" t="s">
        <v>9</v>
      </c>
      <c r="E549" t="s">
        <v>49</v>
      </c>
      <c r="F549" s="4">
        <v>6785</v>
      </c>
      <c r="G549" s="11">
        <f>F549*0.6</f>
        <v>4071</v>
      </c>
      <c r="H549" s="11">
        <f>MIN(J549:AI549)</f>
        <v>402.03</v>
      </c>
      <c r="I549" s="11">
        <f>MAX(J549:AI549)</f>
        <v>6785</v>
      </c>
      <c r="J549" s="4">
        <v>1828.06</v>
      </c>
      <c r="K549" s="4">
        <v>453.6</v>
      </c>
      <c r="L549" s="4">
        <v>6682.36</v>
      </c>
      <c r="M549" s="4">
        <v>1514.78</v>
      </c>
      <c r="N549" s="4">
        <v>6785</v>
      </c>
      <c r="O549" s="4">
        <v>5816.12</v>
      </c>
      <c r="P549" s="4">
        <v>5816.12</v>
      </c>
      <c r="Q549" s="4">
        <v>5878</v>
      </c>
      <c r="R549" s="4">
        <v>6785</v>
      </c>
      <c r="S549" s="4">
        <v>6785</v>
      </c>
      <c r="T549" s="4">
        <v>6744.23</v>
      </c>
      <c r="U549" s="4">
        <v>6785</v>
      </c>
      <c r="V549" s="4">
        <v>6785</v>
      </c>
      <c r="W549" s="4">
        <v>6785</v>
      </c>
      <c r="X549" s="4">
        <v>6785</v>
      </c>
      <c r="Y549" s="4">
        <v>438.19</v>
      </c>
      <c r="Z549" s="4">
        <v>6372.99</v>
      </c>
      <c r="AA549" s="4">
        <v>6372.99</v>
      </c>
      <c r="AB549" s="4">
        <v>508.2</v>
      </c>
      <c r="AC549" s="4">
        <v>4087.2</v>
      </c>
      <c r="AD549" s="4">
        <v>6372.99</v>
      </c>
      <c r="AE549" s="4">
        <v>700</v>
      </c>
      <c r="AF549" s="4">
        <v>4297.2299999999996</v>
      </c>
      <c r="AG549" s="4">
        <v>6311.11</v>
      </c>
      <c r="AH549" s="4">
        <v>402.03</v>
      </c>
      <c r="AI549" s="4">
        <v>6311.11</v>
      </c>
    </row>
    <row r="550" spans="1:35" ht="15" customHeight="1" x14ac:dyDescent="0.25">
      <c r="C550" t="s">
        <v>50</v>
      </c>
      <c r="D550" t="s">
        <v>672</v>
      </c>
      <c r="G550" s="10"/>
      <c r="H550" s="10"/>
      <c r="I550" s="1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</row>
    <row r="551" spans="1:35" ht="15" customHeight="1" x14ac:dyDescent="0.25">
      <c r="C551" t="s">
        <v>15</v>
      </c>
      <c r="D551" t="s">
        <v>676</v>
      </c>
      <c r="G551" s="9"/>
      <c r="H551" s="9"/>
      <c r="I551" s="9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</row>
    <row r="552" spans="1:35" ht="15" customHeight="1" x14ac:dyDescent="0.25">
      <c r="C552" t="s">
        <v>24</v>
      </c>
      <c r="D552" t="s">
        <v>678</v>
      </c>
      <c r="G552" s="10"/>
      <c r="H552" s="10"/>
      <c r="I552" s="10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</row>
    <row r="553" spans="1:35" ht="15" customHeight="1" x14ac:dyDescent="0.25">
      <c r="C553" t="s">
        <v>18</v>
      </c>
      <c r="D553" t="s">
        <v>681</v>
      </c>
      <c r="G553" s="10"/>
      <c r="H553" s="10"/>
      <c r="I553" s="10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</row>
    <row r="554" spans="1:35" ht="15" customHeight="1" x14ac:dyDescent="0.25">
      <c r="C554" t="s">
        <v>19</v>
      </c>
      <c r="D554" t="s">
        <v>682</v>
      </c>
      <c r="G554" s="10"/>
      <c r="H554" s="10"/>
      <c r="I554" s="10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</row>
    <row r="555" spans="1:35" ht="15" customHeight="1" x14ac:dyDescent="0.25">
      <c r="C555" t="s">
        <v>21</v>
      </c>
      <c r="D555" t="s">
        <v>695</v>
      </c>
      <c r="G555" s="10"/>
      <c r="H555" s="10"/>
      <c r="I555" s="10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</row>
    <row r="556" spans="1:35" ht="15" customHeight="1" x14ac:dyDescent="0.25">
      <c r="A556" t="s">
        <v>116</v>
      </c>
      <c r="B556" t="s">
        <v>117</v>
      </c>
      <c r="C556" t="s">
        <v>9</v>
      </c>
      <c r="E556" t="s">
        <v>49</v>
      </c>
      <c r="F556" s="4">
        <v>6214.45</v>
      </c>
      <c r="G556" s="11">
        <f>F556*0.6</f>
        <v>3728.6699999999996</v>
      </c>
      <c r="H556" s="11">
        <f>MIN(J556:AI556)</f>
        <v>521.5</v>
      </c>
      <c r="I556" s="11">
        <f>MAX(J556:AI556)</f>
        <v>4255.8</v>
      </c>
      <c r="J556" s="4">
        <v>1671.69</v>
      </c>
      <c r="K556" s="4">
        <v>673.52</v>
      </c>
      <c r="L556" s="4">
        <v>1988.32</v>
      </c>
      <c r="M556" s="4">
        <v>4097.59</v>
      </c>
      <c r="N556" s="4">
        <v>2068.7199999999998</v>
      </c>
      <c r="O556" s="4">
        <v>1730.57</v>
      </c>
      <c r="P556" s="4">
        <v>1730.57</v>
      </c>
      <c r="Q556" s="4">
        <v>1748.99</v>
      </c>
      <c r="R556" s="4">
        <v>4042.95</v>
      </c>
      <c r="S556" s="4">
        <v>4042.95</v>
      </c>
      <c r="T556" s="4">
        <v>2006.73</v>
      </c>
      <c r="U556" s="4">
        <v>4042.95</v>
      </c>
      <c r="V556" s="4">
        <v>4255.8</v>
      </c>
      <c r="W556" s="4">
        <v>4255.8</v>
      </c>
      <c r="X556" s="4">
        <v>2960.64</v>
      </c>
      <c r="Y556" s="4">
        <v>573.65</v>
      </c>
      <c r="Z556" s="4">
        <v>1896.27</v>
      </c>
      <c r="AA556" s="4">
        <v>1896.27</v>
      </c>
      <c r="AB556" s="4">
        <v>587.25</v>
      </c>
      <c r="AC556" s="4">
        <v>3121.61</v>
      </c>
      <c r="AD556" s="4">
        <v>1896.27</v>
      </c>
      <c r="AE556" s="4">
        <v>521.5</v>
      </c>
      <c r="AF556" s="4">
        <v>4185.47</v>
      </c>
      <c r="AG556" s="4">
        <v>1877.86</v>
      </c>
      <c r="AH556" s="4">
        <v>535.12</v>
      </c>
      <c r="AI556" s="4">
        <v>1877.86</v>
      </c>
    </row>
    <row r="557" spans="1:35" ht="15" customHeight="1" x14ac:dyDescent="0.25">
      <c r="C557" t="s">
        <v>11</v>
      </c>
      <c r="D557" t="s">
        <v>671</v>
      </c>
      <c r="G557" s="10"/>
      <c r="H557" s="10"/>
      <c r="I557" s="10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</row>
    <row r="558" spans="1:35" ht="15" customHeight="1" x14ac:dyDescent="0.25">
      <c r="C558" t="s">
        <v>13</v>
      </c>
      <c r="D558" t="s">
        <v>673</v>
      </c>
      <c r="G558" s="10"/>
      <c r="H558" s="10"/>
      <c r="I558" s="10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</row>
    <row r="559" spans="1:35" ht="15" customHeight="1" x14ac:dyDescent="0.25">
      <c r="C559" t="s">
        <v>657</v>
      </c>
      <c r="D559" t="s">
        <v>674</v>
      </c>
      <c r="G559" s="9"/>
      <c r="H559" s="9"/>
      <c r="I559" s="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</row>
    <row r="560" spans="1:35" ht="15" customHeight="1" x14ac:dyDescent="0.25">
      <c r="C560" t="s">
        <v>19</v>
      </c>
      <c r="D560" t="s">
        <v>682</v>
      </c>
      <c r="G560" s="10"/>
      <c r="H560" s="10"/>
      <c r="I560" s="1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</row>
    <row r="561" spans="1:35" ht="15" customHeight="1" x14ac:dyDescent="0.25">
      <c r="C561" t="s">
        <v>20</v>
      </c>
      <c r="D561" t="s">
        <v>683</v>
      </c>
      <c r="G561" s="10"/>
      <c r="H561" s="10"/>
      <c r="I561" s="10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</row>
    <row r="562" spans="1:35" ht="15" customHeight="1" x14ac:dyDescent="0.25">
      <c r="C562" t="s">
        <v>21</v>
      </c>
      <c r="D562" t="s">
        <v>695</v>
      </c>
      <c r="G562" s="10"/>
      <c r="H562" s="10"/>
      <c r="I562" s="10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</row>
    <row r="563" spans="1:35" ht="15" customHeight="1" x14ac:dyDescent="0.25">
      <c r="C563" t="s">
        <v>22</v>
      </c>
      <c r="D563" t="s">
        <v>688</v>
      </c>
      <c r="G563" s="10"/>
      <c r="H563" s="10"/>
      <c r="I563" s="10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</row>
    <row r="564" spans="1:35" ht="15" customHeight="1" x14ac:dyDescent="0.25">
      <c r="A564" t="s">
        <v>448</v>
      </c>
      <c r="B564" t="s">
        <v>564</v>
      </c>
      <c r="C564" t="s">
        <v>9</v>
      </c>
      <c r="E564" t="s">
        <v>49</v>
      </c>
      <c r="F564" s="4">
        <v>188</v>
      </c>
      <c r="G564" s="11">
        <f>F564*0.6</f>
        <v>112.8</v>
      </c>
      <c r="H564" s="11">
        <f>_xlfn.MINIFS(I564:AI564, I564:AI564,"&lt;&gt;0")</f>
        <v>61.96</v>
      </c>
      <c r="I564" s="11">
        <f>MAX(J564:AI564)</f>
        <v>188</v>
      </c>
      <c r="J564" s="4">
        <v>61.96</v>
      </c>
      <c r="K564" s="4">
        <v>0</v>
      </c>
      <c r="L564" s="4">
        <v>89.99</v>
      </c>
      <c r="M564" s="4">
        <v>80.03</v>
      </c>
      <c r="N564" s="4">
        <v>93.27</v>
      </c>
      <c r="O564" s="4">
        <v>78.36</v>
      </c>
      <c r="P564" s="4">
        <v>78.36</v>
      </c>
      <c r="Q564" s="4">
        <v>79.2</v>
      </c>
      <c r="R564" s="4">
        <v>182.29</v>
      </c>
      <c r="S564" s="4">
        <v>182.29</v>
      </c>
      <c r="T564" s="4">
        <v>90.81</v>
      </c>
      <c r="U564" s="4">
        <v>182.29</v>
      </c>
      <c r="V564" s="4">
        <v>188</v>
      </c>
      <c r="W564" s="4">
        <v>188</v>
      </c>
      <c r="X564" s="4">
        <v>139.34</v>
      </c>
      <c r="Y564" s="4">
        <v>0</v>
      </c>
      <c r="Z564" s="4">
        <v>85.83</v>
      </c>
      <c r="AA564" s="4">
        <v>85.83</v>
      </c>
      <c r="AB564" s="4">
        <v>0</v>
      </c>
      <c r="AC564" s="4">
        <v>150.4</v>
      </c>
      <c r="AD564" s="4">
        <v>85.83</v>
      </c>
      <c r="AE564" s="4">
        <v>0</v>
      </c>
      <c r="AF564" s="4">
        <v>69.94</v>
      </c>
      <c r="AG564" s="4">
        <v>85.01</v>
      </c>
      <c r="AH564" s="12">
        <v>0</v>
      </c>
      <c r="AI564" s="4">
        <v>85.01</v>
      </c>
    </row>
    <row r="565" spans="1:35" ht="15" customHeight="1" x14ac:dyDescent="0.25">
      <c r="C565" t="s">
        <v>18</v>
      </c>
      <c r="D565" t="s">
        <v>681</v>
      </c>
      <c r="G565" s="10"/>
      <c r="H565" s="10"/>
      <c r="I565" s="10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</row>
    <row r="566" spans="1:35" ht="15" customHeight="1" x14ac:dyDescent="0.25">
      <c r="A566" t="s">
        <v>449</v>
      </c>
      <c r="B566" t="s">
        <v>565</v>
      </c>
      <c r="C566" t="s">
        <v>9</v>
      </c>
      <c r="E566" t="s">
        <v>49</v>
      </c>
      <c r="F566" s="4">
        <v>4041.12</v>
      </c>
      <c r="G566" s="11">
        <f>F566*0.6</f>
        <v>2424.672</v>
      </c>
      <c r="H566" s="11">
        <f>MIN(J566:AI566)</f>
        <v>161.72</v>
      </c>
      <c r="I566" s="11">
        <f>MAX(J566:AI566)</f>
        <v>896.12</v>
      </c>
      <c r="J566" s="4">
        <v>539.25</v>
      </c>
      <c r="K566" s="4">
        <v>174.66</v>
      </c>
      <c r="L566" s="4">
        <v>371.62</v>
      </c>
      <c r="M566" s="4">
        <v>607.19000000000005</v>
      </c>
      <c r="N566" s="4">
        <v>386.6</v>
      </c>
      <c r="O566" s="4">
        <v>323.45</v>
      </c>
      <c r="P566" s="4">
        <v>323.45</v>
      </c>
      <c r="Q566" s="4">
        <v>326.89</v>
      </c>
      <c r="R566" s="4">
        <v>755.54</v>
      </c>
      <c r="S566" s="4">
        <v>755.54</v>
      </c>
      <c r="T566" s="4">
        <v>375.06</v>
      </c>
      <c r="U566" s="4">
        <v>755.54</v>
      </c>
      <c r="V566" s="4">
        <v>795.32</v>
      </c>
      <c r="W566" s="4">
        <v>795.32</v>
      </c>
      <c r="X566" s="4">
        <v>576.85</v>
      </c>
      <c r="Y566" s="4">
        <v>177.89</v>
      </c>
      <c r="Z566" s="4">
        <v>354.42</v>
      </c>
      <c r="AA566" s="4">
        <v>354.42</v>
      </c>
      <c r="AB566" s="4">
        <v>177.89</v>
      </c>
      <c r="AC566" s="4">
        <v>648</v>
      </c>
      <c r="AD566" s="4">
        <v>354.42</v>
      </c>
      <c r="AE566" s="4">
        <v>161.72</v>
      </c>
      <c r="AF566" s="4">
        <v>896.12</v>
      </c>
      <c r="AG566" s="4">
        <v>350.97</v>
      </c>
      <c r="AH566" s="4">
        <v>161.72</v>
      </c>
      <c r="AI566" s="4">
        <v>350.97</v>
      </c>
    </row>
    <row r="567" spans="1:35" ht="15" customHeight="1" x14ac:dyDescent="0.25">
      <c r="C567" t="s">
        <v>14</v>
      </c>
      <c r="D567" t="s">
        <v>675</v>
      </c>
      <c r="G567" s="10"/>
      <c r="H567" s="10"/>
      <c r="I567" s="10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</row>
    <row r="568" spans="1:35" ht="15" customHeight="1" x14ac:dyDescent="0.25">
      <c r="C568" t="s">
        <v>23</v>
      </c>
      <c r="D568" t="s">
        <v>677</v>
      </c>
      <c r="G568" s="9"/>
      <c r="H568" s="9"/>
      <c r="I568" s="9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</row>
    <row r="569" spans="1:35" ht="15" customHeight="1" x14ac:dyDescent="0.25">
      <c r="C569" t="s">
        <v>24</v>
      </c>
      <c r="D569" t="s">
        <v>678</v>
      </c>
      <c r="G569" s="10"/>
      <c r="H569" s="10"/>
      <c r="I569" s="10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</row>
    <row r="570" spans="1:35" ht="15" customHeight="1" x14ac:dyDescent="0.25">
      <c r="C570" t="s">
        <v>17</v>
      </c>
      <c r="D570" t="s">
        <v>700</v>
      </c>
      <c r="G570" s="10"/>
      <c r="H570" s="10"/>
      <c r="I570" s="1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</row>
    <row r="571" spans="1:35" ht="15" customHeight="1" x14ac:dyDescent="0.25">
      <c r="C571" t="s">
        <v>661</v>
      </c>
      <c r="D571" t="s">
        <v>698</v>
      </c>
      <c r="G571" s="10"/>
      <c r="H571" s="10"/>
      <c r="I571" s="10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</row>
    <row r="572" spans="1:35" ht="15" customHeight="1" x14ac:dyDescent="0.25">
      <c r="C572" t="s">
        <v>18</v>
      </c>
      <c r="D572" t="s">
        <v>681</v>
      </c>
      <c r="G572" s="10"/>
      <c r="H572" s="10"/>
      <c r="I572" s="10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</row>
    <row r="573" spans="1:35" ht="15" customHeight="1" x14ac:dyDescent="0.25">
      <c r="C573" t="s">
        <v>33</v>
      </c>
      <c r="D573" t="s">
        <v>692</v>
      </c>
      <c r="G573" s="10"/>
      <c r="H573" s="10"/>
      <c r="I573" s="10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</row>
    <row r="574" spans="1:35" ht="15" customHeight="1" x14ac:dyDescent="0.25">
      <c r="C574" t="s">
        <v>660</v>
      </c>
      <c r="D574" t="s">
        <v>697</v>
      </c>
      <c r="G574" s="9"/>
      <c r="H574" s="9"/>
      <c r="I574" s="9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</row>
    <row r="575" spans="1:35" ht="15" customHeight="1" x14ac:dyDescent="0.25">
      <c r="A575" t="s">
        <v>450</v>
      </c>
      <c r="B575" t="s">
        <v>566</v>
      </c>
      <c r="C575" t="s">
        <v>9</v>
      </c>
      <c r="E575" t="s">
        <v>49</v>
      </c>
      <c r="F575" s="4">
        <v>188</v>
      </c>
      <c r="G575" s="11">
        <f>F575*0.6</f>
        <v>112.8</v>
      </c>
      <c r="H575" s="11">
        <f>MIN(J575:AI575)</f>
        <v>3.91</v>
      </c>
      <c r="I575" s="11">
        <f>MAX(J575:AI575)</f>
        <v>188</v>
      </c>
      <c r="J575" s="4">
        <v>75.52</v>
      </c>
      <c r="K575" s="4">
        <v>20.52</v>
      </c>
      <c r="L575" s="4">
        <v>89.8</v>
      </c>
      <c r="M575" s="4">
        <v>3.91</v>
      </c>
      <c r="N575" s="4">
        <v>93.27</v>
      </c>
      <c r="O575" s="4">
        <v>78.180000000000007</v>
      </c>
      <c r="P575" s="4">
        <v>78.180000000000007</v>
      </c>
      <c r="Q575" s="4">
        <v>79.010000000000005</v>
      </c>
      <c r="R575" s="4">
        <v>182.29</v>
      </c>
      <c r="S575" s="4">
        <v>182.29</v>
      </c>
      <c r="T575" s="4">
        <v>90.62</v>
      </c>
      <c r="U575" s="4">
        <v>182.29</v>
      </c>
      <c r="V575" s="4">
        <v>188</v>
      </c>
      <c r="W575" s="4">
        <v>188</v>
      </c>
      <c r="X575" s="4">
        <v>139.34</v>
      </c>
      <c r="Y575" s="4">
        <v>20.9</v>
      </c>
      <c r="Z575" s="4">
        <v>85.64</v>
      </c>
      <c r="AA575" s="4">
        <v>85.64</v>
      </c>
      <c r="AB575" s="4">
        <v>20.9</v>
      </c>
      <c r="AC575" s="4">
        <v>150.4</v>
      </c>
      <c r="AD575" s="4">
        <v>85.64</v>
      </c>
      <c r="AE575" s="4">
        <v>19</v>
      </c>
      <c r="AF575" s="4">
        <v>84.83</v>
      </c>
      <c r="AG575" s="4">
        <v>84.82</v>
      </c>
      <c r="AH575" s="4">
        <v>19</v>
      </c>
      <c r="AI575" s="4">
        <v>84.82</v>
      </c>
    </row>
    <row r="576" spans="1:35" ht="15" customHeight="1" x14ac:dyDescent="0.25">
      <c r="C576" t="s">
        <v>18</v>
      </c>
      <c r="D576" t="s">
        <v>681</v>
      </c>
      <c r="G576" s="9"/>
      <c r="H576" s="9"/>
      <c r="I576" s="9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</row>
    <row r="577" spans="1:35" ht="15" customHeight="1" x14ac:dyDescent="0.25">
      <c r="A577" t="s">
        <v>451</v>
      </c>
      <c r="B577" t="s">
        <v>567</v>
      </c>
      <c r="C577" t="s">
        <v>9</v>
      </c>
      <c r="E577" t="s">
        <v>49</v>
      </c>
      <c r="F577" s="4">
        <v>188</v>
      </c>
      <c r="G577" s="11">
        <f>F577*0.6</f>
        <v>112.8</v>
      </c>
      <c r="H577" s="11">
        <f>MIN(J577:AI577)</f>
        <v>3.6</v>
      </c>
      <c r="I577" s="11">
        <f>MAX(J577:AI577)</f>
        <v>188</v>
      </c>
      <c r="J577" s="4">
        <v>69.58</v>
      </c>
      <c r="K577" s="4">
        <v>36.590000000000003</v>
      </c>
      <c r="L577" s="4">
        <v>91.48</v>
      </c>
      <c r="M577" s="4">
        <v>3.6</v>
      </c>
      <c r="N577" s="4">
        <v>93.27</v>
      </c>
      <c r="O577" s="4">
        <v>79.62</v>
      </c>
      <c r="P577" s="4">
        <v>79.62</v>
      </c>
      <c r="Q577" s="4">
        <v>80.47</v>
      </c>
      <c r="R577" s="4">
        <v>182.29</v>
      </c>
      <c r="S577" s="4">
        <v>182.29</v>
      </c>
      <c r="T577" s="4">
        <v>92.32</v>
      </c>
      <c r="U577" s="4">
        <v>182.29</v>
      </c>
      <c r="V577" s="4">
        <v>188</v>
      </c>
      <c r="W577" s="4">
        <v>188</v>
      </c>
      <c r="X577" s="4">
        <v>139.34</v>
      </c>
      <c r="Y577" s="4">
        <v>37.270000000000003</v>
      </c>
      <c r="Z577" s="4">
        <v>87.24</v>
      </c>
      <c r="AA577" s="4">
        <v>87.24</v>
      </c>
      <c r="AB577" s="4">
        <v>37.270000000000003</v>
      </c>
      <c r="AC577" s="4">
        <v>150.4</v>
      </c>
      <c r="AD577" s="4">
        <v>87.24</v>
      </c>
      <c r="AE577" s="4">
        <v>33.880000000000003</v>
      </c>
      <c r="AF577" s="4">
        <v>105.3</v>
      </c>
      <c r="AG577" s="4">
        <v>86.4</v>
      </c>
      <c r="AH577" s="4">
        <v>33.880000000000003</v>
      </c>
      <c r="AI577" s="4">
        <v>86.4</v>
      </c>
    </row>
    <row r="578" spans="1:35" ht="15" customHeight="1" x14ac:dyDescent="0.25">
      <c r="C578" t="s">
        <v>18</v>
      </c>
      <c r="D578" t="s">
        <v>681</v>
      </c>
      <c r="G578" s="10"/>
      <c r="H578" s="10"/>
      <c r="I578" s="10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</row>
    <row r="579" spans="1:35" ht="15" customHeight="1" x14ac:dyDescent="0.25">
      <c r="A579" t="s">
        <v>452</v>
      </c>
      <c r="B579" t="s">
        <v>118</v>
      </c>
      <c r="C579" t="s">
        <v>9</v>
      </c>
      <c r="E579" t="s">
        <v>49</v>
      </c>
      <c r="F579" s="4">
        <v>274</v>
      </c>
      <c r="G579" s="11">
        <f>F579*0.6</f>
        <v>164.4</v>
      </c>
      <c r="H579" s="11">
        <f>MIN(J579:AI579)</f>
        <v>4.13</v>
      </c>
      <c r="I579" s="11">
        <f>MAX(J579:AI579)</f>
        <v>231.76</v>
      </c>
      <c r="J579" s="4">
        <v>79.78</v>
      </c>
      <c r="K579" s="4">
        <v>46.95</v>
      </c>
      <c r="L579" s="4">
        <v>108.48</v>
      </c>
      <c r="M579" s="4">
        <v>4.13</v>
      </c>
      <c r="N579" s="4">
        <v>112.66</v>
      </c>
      <c r="O579" s="4">
        <v>94.45</v>
      </c>
      <c r="P579" s="4">
        <v>94.45</v>
      </c>
      <c r="Q579" s="4">
        <v>95.45</v>
      </c>
      <c r="R579" s="4">
        <v>220.17</v>
      </c>
      <c r="S579" s="4">
        <v>220.17</v>
      </c>
      <c r="T579" s="4">
        <v>109.48</v>
      </c>
      <c r="U579" s="4">
        <v>220.17</v>
      </c>
      <c r="V579" s="4">
        <v>231.76</v>
      </c>
      <c r="W579" s="4">
        <v>231.76</v>
      </c>
      <c r="X579" s="4">
        <v>168.59</v>
      </c>
      <c r="Y579" s="4">
        <v>47.82</v>
      </c>
      <c r="Z579" s="4">
        <v>103.46</v>
      </c>
      <c r="AA579" s="4">
        <v>103.46</v>
      </c>
      <c r="AB579" s="4">
        <v>47.82</v>
      </c>
      <c r="AC579" s="4">
        <v>219.2</v>
      </c>
      <c r="AD579" s="4">
        <v>103.46</v>
      </c>
      <c r="AE579" s="4">
        <v>43.47</v>
      </c>
      <c r="AF579" s="4">
        <v>126.98</v>
      </c>
      <c r="AG579" s="4">
        <v>102.46</v>
      </c>
      <c r="AH579" s="4">
        <v>43.47</v>
      </c>
      <c r="AI579" s="4">
        <v>102.46</v>
      </c>
    </row>
    <row r="580" spans="1:35" ht="15" customHeight="1" x14ac:dyDescent="0.25">
      <c r="C580" t="s">
        <v>18</v>
      </c>
      <c r="D580" t="s">
        <v>681</v>
      </c>
      <c r="G580" s="10"/>
      <c r="H580" s="10"/>
      <c r="I580" s="1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</row>
    <row r="581" spans="1:35" ht="15" customHeight="1" x14ac:dyDescent="0.25">
      <c r="A581" t="s">
        <v>119</v>
      </c>
      <c r="B581" t="s">
        <v>120</v>
      </c>
      <c r="C581" t="s">
        <v>9</v>
      </c>
      <c r="E581" t="s">
        <v>49</v>
      </c>
      <c r="F581" s="4">
        <v>737</v>
      </c>
      <c r="G581" s="11">
        <f>F581*0.6</f>
        <v>442.2</v>
      </c>
      <c r="H581" s="11">
        <f>MIN(J581:AI581)</f>
        <v>90.7</v>
      </c>
      <c r="I581" s="11">
        <f>MAX(J581:AI581)</f>
        <v>589.6</v>
      </c>
      <c r="J581" s="4">
        <v>304.67</v>
      </c>
      <c r="K581" s="4">
        <v>125.32</v>
      </c>
      <c r="L581" s="4">
        <v>104.16</v>
      </c>
      <c r="M581" s="4">
        <v>232.01</v>
      </c>
      <c r="N581" s="4">
        <v>108.02</v>
      </c>
      <c r="O581" s="4">
        <v>90.7</v>
      </c>
      <c r="P581" s="4">
        <v>90.7</v>
      </c>
      <c r="Q581" s="4">
        <v>91.67</v>
      </c>
      <c r="R581" s="4">
        <v>211.1</v>
      </c>
      <c r="S581" s="4">
        <v>211.1</v>
      </c>
      <c r="T581" s="4">
        <v>105.12</v>
      </c>
      <c r="U581" s="4">
        <v>211.1</v>
      </c>
      <c r="V581" s="4">
        <v>222.22</v>
      </c>
      <c r="W581" s="4">
        <v>222.22</v>
      </c>
      <c r="X581" s="4">
        <v>156.74</v>
      </c>
      <c r="Y581" s="4">
        <v>127.64</v>
      </c>
      <c r="Z581" s="4">
        <v>99.35</v>
      </c>
      <c r="AA581" s="4">
        <v>99.35</v>
      </c>
      <c r="AB581" s="4">
        <v>127.64</v>
      </c>
      <c r="AC581" s="4">
        <v>589.6</v>
      </c>
      <c r="AD581" s="4">
        <v>99.35</v>
      </c>
      <c r="AE581" s="4">
        <v>116.04</v>
      </c>
      <c r="AF581" s="4">
        <v>490.99</v>
      </c>
      <c r="AG581" s="4">
        <v>98.39</v>
      </c>
      <c r="AH581" s="4">
        <v>116.04</v>
      </c>
      <c r="AI581" s="4">
        <v>98.39</v>
      </c>
    </row>
    <row r="582" spans="1:35" ht="15" customHeight="1" x14ac:dyDescent="0.25">
      <c r="C582" t="s">
        <v>23</v>
      </c>
      <c r="D582" t="s">
        <v>677</v>
      </c>
      <c r="G582" s="10"/>
      <c r="H582" s="10"/>
      <c r="I582" s="10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</row>
    <row r="583" spans="1:35" ht="15" customHeight="1" x14ac:dyDescent="0.25">
      <c r="C583" t="s">
        <v>24</v>
      </c>
      <c r="D583" t="s">
        <v>678</v>
      </c>
      <c r="G583" s="10"/>
      <c r="H583" s="10"/>
      <c r="I583" s="10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</row>
    <row r="584" spans="1:35" ht="15" customHeight="1" x14ac:dyDescent="0.25">
      <c r="C584" t="s">
        <v>16</v>
      </c>
      <c r="D584" t="s">
        <v>679</v>
      </c>
      <c r="G584" s="10"/>
      <c r="H584" s="10"/>
      <c r="I584" s="10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</row>
    <row r="585" spans="1:35" ht="15" customHeight="1" x14ac:dyDescent="0.25">
      <c r="C585" t="s">
        <v>18</v>
      </c>
      <c r="D585" t="s">
        <v>681</v>
      </c>
      <c r="G585" s="10"/>
      <c r="H585" s="10"/>
      <c r="I585" s="10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</row>
    <row r="586" spans="1:35" ht="15" customHeight="1" x14ac:dyDescent="0.25">
      <c r="A586" t="s">
        <v>121</v>
      </c>
      <c r="B586" t="s">
        <v>122</v>
      </c>
      <c r="C586" t="s">
        <v>9</v>
      </c>
      <c r="E586" t="s">
        <v>49</v>
      </c>
      <c r="F586" s="4">
        <v>856</v>
      </c>
      <c r="G586" s="11">
        <f>F586*0.6</f>
        <v>513.6</v>
      </c>
      <c r="H586" s="11">
        <f>MIN(J586:AI586)</f>
        <v>9.76</v>
      </c>
      <c r="I586" s="11">
        <f>MAX(J586:AI586)</f>
        <v>684.8</v>
      </c>
      <c r="J586" s="4">
        <v>175.64</v>
      </c>
      <c r="K586" s="4">
        <v>126.09</v>
      </c>
      <c r="L586" s="4">
        <v>110.14</v>
      </c>
      <c r="M586" s="4">
        <v>9.76</v>
      </c>
      <c r="N586" s="4">
        <v>112.66</v>
      </c>
      <c r="O586" s="4">
        <v>96.1</v>
      </c>
      <c r="P586" s="4">
        <v>96.1</v>
      </c>
      <c r="Q586" s="4">
        <v>97.1</v>
      </c>
      <c r="R586" s="4">
        <v>220.17</v>
      </c>
      <c r="S586" s="4">
        <v>220.17</v>
      </c>
      <c r="T586" s="4">
        <v>111.14</v>
      </c>
      <c r="U586" s="4">
        <v>220.17</v>
      </c>
      <c r="V586" s="4">
        <v>231.76</v>
      </c>
      <c r="W586" s="4">
        <v>231.76</v>
      </c>
      <c r="X586" s="4">
        <v>168.59</v>
      </c>
      <c r="Y586" s="4">
        <v>128.43</v>
      </c>
      <c r="Z586" s="4">
        <v>105.12</v>
      </c>
      <c r="AA586" s="4">
        <v>105.12</v>
      </c>
      <c r="AB586" s="4">
        <v>128.43</v>
      </c>
      <c r="AC586" s="4">
        <v>684.8</v>
      </c>
      <c r="AD586" s="4">
        <v>105.12</v>
      </c>
      <c r="AE586" s="4">
        <v>116.75</v>
      </c>
      <c r="AF586" s="4">
        <v>583.80999999999995</v>
      </c>
      <c r="AG586" s="4">
        <v>104.12</v>
      </c>
      <c r="AH586" s="4">
        <v>116.75</v>
      </c>
      <c r="AI586" s="4">
        <v>104.12</v>
      </c>
    </row>
    <row r="587" spans="1:35" ht="15" customHeight="1" x14ac:dyDescent="0.25">
      <c r="C587" t="s">
        <v>26</v>
      </c>
      <c r="D587" t="s">
        <v>715</v>
      </c>
      <c r="G587" s="10"/>
      <c r="H587" s="10"/>
      <c r="I587" s="10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</row>
    <row r="588" spans="1:35" ht="15" customHeight="1" x14ac:dyDescent="0.25">
      <c r="A588" t="s">
        <v>123</v>
      </c>
      <c r="B588" t="s">
        <v>124</v>
      </c>
      <c r="C588" t="s">
        <v>9</v>
      </c>
      <c r="E588" t="s">
        <v>49</v>
      </c>
      <c r="F588" s="4">
        <v>856</v>
      </c>
      <c r="G588" s="11">
        <f>F588*0.6</f>
        <v>513.6</v>
      </c>
      <c r="H588" s="11">
        <f>MIN(J588:AI588)</f>
        <v>12.96</v>
      </c>
      <c r="I588" s="11">
        <f>MAX(J588:AI588)</f>
        <v>684.8</v>
      </c>
      <c r="J588" s="4">
        <v>232.51</v>
      </c>
      <c r="K588" s="4">
        <v>140.4</v>
      </c>
      <c r="L588" s="4">
        <v>110.44</v>
      </c>
      <c r="M588" s="4">
        <v>12.96</v>
      </c>
      <c r="N588" s="4">
        <v>112.66</v>
      </c>
      <c r="O588" s="4">
        <v>96.17</v>
      </c>
      <c r="P588" s="4">
        <v>96.17</v>
      </c>
      <c r="Q588" s="4">
        <v>97.19</v>
      </c>
      <c r="R588" s="4">
        <v>220.17</v>
      </c>
      <c r="S588" s="4">
        <v>220.17</v>
      </c>
      <c r="T588" s="4">
        <v>111.44</v>
      </c>
      <c r="U588" s="4">
        <v>220.17</v>
      </c>
      <c r="V588" s="4">
        <v>231.76</v>
      </c>
      <c r="W588" s="4">
        <v>231.76</v>
      </c>
      <c r="X588" s="4">
        <v>168.59</v>
      </c>
      <c r="Y588" s="4">
        <v>143</v>
      </c>
      <c r="Z588" s="4">
        <v>105.37</v>
      </c>
      <c r="AA588" s="4">
        <v>105.37</v>
      </c>
      <c r="AB588" s="4">
        <v>143</v>
      </c>
      <c r="AC588" s="4">
        <v>684.8</v>
      </c>
      <c r="AD588" s="4">
        <v>105.37</v>
      </c>
      <c r="AE588" s="4">
        <v>130</v>
      </c>
      <c r="AF588" s="4">
        <v>603.96</v>
      </c>
      <c r="AG588" s="4">
        <v>104.35</v>
      </c>
      <c r="AH588" s="4">
        <v>130</v>
      </c>
      <c r="AI588" s="4">
        <v>104.35</v>
      </c>
    </row>
    <row r="589" spans="1:35" ht="15" customHeight="1" x14ac:dyDescent="0.25">
      <c r="C589" t="s">
        <v>26</v>
      </c>
      <c r="D589" t="s">
        <v>715</v>
      </c>
      <c r="G589" s="10"/>
      <c r="H589" s="10"/>
      <c r="I589" s="10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</row>
    <row r="590" spans="1:35" ht="15" customHeight="1" x14ac:dyDescent="0.25">
      <c r="A590" t="s">
        <v>125</v>
      </c>
      <c r="B590" t="s">
        <v>126</v>
      </c>
      <c r="C590" t="s">
        <v>9</v>
      </c>
      <c r="E590" t="s">
        <v>49</v>
      </c>
      <c r="F590" s="4">
        <v>1042</v>
      </c>
      <c r="G590" s="11">
        <f>F590*0.6</f>
        <v>625.19999999999993</v>
      </c>
      <c r="H590" s="11">
        <f>MIN(J590:AI590)</f>
        <v>17.84</v>
      </c>
      <c r="I590" s="11">
        <f>MAX(J590:AI590)</f>
        <v>833.6</v>
      </c>
      <c r="J590" s="4">
        <v>316.52999999999997</v>
      </c>
      <c r="K590" s="4">
        <v>148.5</v>
      </c>
      <c r="L590" s="4">
        <v>184.96</v>
      </c>
      <c r="M590" s="4">
        <v>17.84</v>
      </c>
      <c r="N590" s="4">
        <v>188.59</v>
      </c>
      <c r="O590" s="4">
        <v>160.97999999999999</v>
      </c>
      <c r="P590" s="4">
        <v>160.97999999999999</v>
      </c>
      <c r="Q590" s="4">
        <v>162.69</v>
      </c>
      <c r="R590" s="4">
        <v>368.56</v>
      </c>
      <c r="S590" s="4">
        <v>368.56</v>
      </c>
      <c r="T590" s="4">
        <v>186.67</v>
      </c>
      <c r="U590" s="4">
        <v>368.56</v>
      </c>
      <c r="V590" s="4">
        <v>387.96</v>
      </c>
      <c r="W590" s="4">
        <v>387.96</v>
      </c>
      <c r="X590" s="4">
        <v>281.74</v>
      </c>
      <c r="Y590" s="4">
        <v>151.25</v>
      </c>
      <c r="Z590" s="4">
        <v>176.39</v>
      </c>
      <c r="AA590" s="4">
        <v>176.39</v>
      </c>
      <c r="AB590" s="4">
        <v>151.25</v>
      </c>
      <c r="AC590" s="4">
        <v>833.6</v>
      </c>
      <c r="AD590" s="4">
        <v>176.39</v>
      </c>
      <c r="AE590" s="4">
        <v>137.5</v>
      </c>
      <c r="AF590" s="4">
        <v>725.95</v>
      </c>
      <c r="AG590" s="4">
        <v>174.68</v>
      </c>
      <c r="AH590" s="4">
        <v>137.5</v>
      </c>
      <c r="AI590" s="4">
        <v>174.68</v>
      </c>
    </row>
    <row r="591" spans="1:35" ht="15" customHeight="1" x14ac:dyDescent="0.25">
      <c r="C591" t="s">
        <v>45</v>
      </c>
      <c r="D591" t="s">
        <v>716</v>
      </c>
      <c r="G591" s="10"/>
      <c r="H591" s="10"/>
      <c r="I591" s="10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</row>
    <row r="592" spans="1:35" ht="15" customHeight="1" x14ac:dyDescent="0.25">
      <c r="A592" t="s">
        <v>127</v>
      </c>
      <c r="B592" t="s">
        <v>128</v>
      </c>
      <c r="C592" t="s">
        <v>9</v>
      </c>
      <c r="E592" t="s">
        <v>49</v>
      </c>
      <c r="F592" s="4">
        <v>2215</v>
      </c>
      <c r="G592" s="11">
        <f>F592*0.6</f>
        <v>1329</v>
      </c>
      <c r="H592" s="11">
        <f>MIN(J592:AI592)</f>
        <v>173.57</v>
      </c>
      <c r="I592" s="11">
        <f>MAX(J592:AI592)</f>
        <v>1772</v>
      </c>
      <c r="J592" s="4">
        <v>857.26</v>
      </c>
      <c r="K592" s="4">
        <v>558.29999999999995</v>
      </c>
      <c r="L592" s="4">
        <v>199.42</v>
      </c>
      <c r="M592" s="4">
        <v>1053.43</v>
      </c>
      <c r="N592" s="4">
        <v>203.33</v>
      </c>
      <c r="O592" s="4">
        <v>173.57</v>
      </c>
      <c r="P592" s="4">
        <v>173.57</v>
      </c>
      <c r="Q592" s="4">
        <v>175.41</v>
      </c>
      <c r="R592" s="4">
        <v>397.38</v>
      </c>
      <c r="S592" s="4">
        <v>397.38</v>
      </c>
      <c r="T592" s="4">
        <v>201.26</v>
      </c>
      <c r="U592" s="4">
        <v>397.38</v>
      </c>
      <c r="V592" s="4">
        <v>418.3</v>
      </c>
      <c r="W592" s="4">
        <v>418.3</v>
      </c>
      <c r="X592" s="4">
        <v>299.14999999999998</v>
      </c>
      <c r="Y592" s="4">
        <v>393.07</v>
      </c>
      <c r="Z592" s="4">
        <v>190.19</v>
      </c>
      <c r="AA592" s="4">
        <v>190.19</v>
      </c>
      <c r="AB592" s="4">
        <v>409.68</v>
      </c>
      <c r="AC592" s="4">
        <v>1772</v>
      </c>
      <c r="AD592" s="4">
        <v>190.19</v>
      </c>
      <c r="AE592" s="4">
        <v>357.34</v>
      </c>
      <c r="AF592" s="4">
        <v>1157.46</v>
      </c>
      <c r="AG592" s="4">
        <v>188.34</v>
      </c>
      <c r="AH592" s="4">
        <v>374.34</v>
      </c>
      <c r="AI592" s="4">
        <v>188.34</v>
      </c>
    </row>
    <row r="593" spans="1:35" ht="15" customHeight="1" x14ac:dyDescent="0.25">
      <c r="C593" t="s">
        <v>658</v>
      </c>
      <c r="D593" t="s">
        <v>691</v>
      </c>
      <c r="G593" s="10"/>
      <c r="H593" s="10"/>
      <c r="I593" s="10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</row>
    <row r="594" spans="1:35" ht="15" customHeight="1" x14ac:dyDescent="0.25">
      <c r="C594" t="s">
        <v>13</v>
      </c>
      <c r="D594" t="s">
        <v>673</v>
      </c>
      <c r="G594" s="10"/>
      <c r="H594" s="10"/>
      <c r="I594" s="10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</row>
    <row r="595" spans="1:35" ht="15" customHeight="1" x14ac:dyDescent="0.25">
      <c r="C595" t="s">
        <v>14</v>
      </c>
      <c r="D595" t="s">
        <v>675</v>
      </c>
      <c r="G595" s="10"/>
      <c r="H595" s="10"/>
      <c r="I595" s="10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</row>
    <row r="596" spans="1:35" ht="15" customHeight="1" x14ac:dyDescent="0.25">
      <c r="C596" t="s">
        <v>23</v>
      </c>
      <c r="D596" t="s">
        <v>677</v>
      </c>
      <c r="G596" s="10"/>
      <c r="H596" s="10"/>
      <c r="I596" s="10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</row>
    <row r="597" spans="1:35" ht="15" customHeight="1" x14ac:dyDescent="0.25">
      <c r="C597" t="s">
        <v>24</v>
      </c>
      <c r="D597" t="s">
        <v>678</v>
      </c>
      <c r="G597" s="9"/>
      <c r="H597" s="9"/>
      <c r="I597" s="9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</row>
    <row r="598" spans="1:35" ht="15" customHeight="1" x14ac:dyDescent="0.25">
      <c r="C598" t="s">
        <v>16</v>
      </c>
      <c r="D598" t="s">
        <v>679</v>
      </c>
      <c r="G598" s="10"/>
      <c r="H598" s="10"/>
      <c r="I598" s="10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</row>
    <row r="599" spans="1:35" ht="15" customHeight="1" x14ac:dyDescent="0.25">
      <c r="C599" t="s">
        <v>661</v>
      </c>
      <c r="D599" t="s">
        <v>698</v>
      </c>
      <c r="G599" s="10"/>
      <c r="H599" s="10"/>
      <c r="I599" s="10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</row>
    <row r="600" spans="1:35" ht="15" customHeight="1" x14ac:dyDescent="0.25">
      <c r="C600" t="s">
        <v>26</v>
      </c>
      <c r="D600" t="s">
        <v>715</v>
      </c>
      <c r="G600" s="10"/>
      <c r="H600" s="10"/>
      <c r="I600" s="1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</row>
    <row r="601" spans="1:35" ht="15" customHeight="1" x14ac:dyDescent="0.25">
      <c r="C601" t="s">
        <v>21</v>
      </c>
      <c r="D601" t="s">
        <v>695</v>
      </c>
      <c r="G601" s="10"/>
      <c r="H601" s="10"/>
      <c r="I601" s="10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</row>
    <row r="602" spans="1:35" ht="15" customHeight="1" x14ac:dyDescent="0.25">
      <c r="A602" t="s">
        <v>453</v>
      </c>
      <c r="B602" t="s">
        <v>568</v>
      </c>
      <c r="C602" t="s">
        <v>9</v>
      </c>
      <c r="E602" t="s">
        <v>49</v>
      </c>
      <c r="F602" s="4">
        <v>2013</v>
      </c>
      <c r="G602" s="11">
        <f>F602*0.6</f>
        <v>1207.8</v>
      </c>
      <c r="H602" s="11">
        <f>MIN(J602:AI602)</f>
        <v>159.96</v>
      </c>
      <c r="I602" s="11">
        <f>MAX(J602:AI602)</f>
        <v>1610.4</v>
      </c>
      <c r="J602" s="4">
        <v>753.13</v>
      </c>
      <c r="K602" s="4">
        <v>516.79</v>
      </c>
      <c r="L602" s="4">
        <v>183.46</v>
      </c>
      <c r="M602" s="4">
        <v>926.98</v>
      </c>
      <c r="N602" s="4">
        <v>188.59</v>
      </c>
      <c r="O602" s="4">
        <v>159.96</v>
      </c>
      <c r="P602" s="4">
        <v>159.96</v>
      </c>
      <c r="Q602" s="4">
        <v>161.63999999999999</v>
      </c>
      <c r="R602" s="4">
        <v>368.56</v>
      </c>
      <c r="S602" s="4">
        <v>368.56</v>
      </c>
      <c r="T602" s="4">
        <v>185.14</v>
      </c>
      <c r="U602" s="4">
        <v>368.56</v>
      </c>
      <c r="V602" s="4">
        <v>387.96</v>
      </c>
      <c r="W602" s="4">
        <v>387.96</v>
      </c>
      <c r="X602" s="4">
        <v>281.74</v>
      </c>
      <c r="Y602" s="4">
        <v>350.8</v>
      </c>
      <c r="Z602" s="4">
        <v>175.06</v>
      </c>
      <c r="AA602" s="4">
        <v>175.06</v>
      </c>
      <c r="AB602" s="4">
        <v>367.41</v>
      </c>
      <c r="AC602" s="4">
        <v>1610.4</v>
      </c>
      <c r="AD602" s="4">
        <v>175.06</v>
      </c>
      <c r="AE602" s="4">
        <v>318.91000000000003</v>
      </c>
      <c r="AF602" s="4">
        <v>1075.58</v>
      </c>
      <c r="AG602" s="4">
        <v>173.39</v>
      </c>
      <c r="AH602" s="4">
        <v>335.91</v>
      </c>
      <c r="AI602" s="4">
        <v>173.39</v>
      </c>
    </row>
    <row r="603" spans="1:35" ht="15" customHeight="1" x14ac:dyDescent="0.25">
      <c r="C603" t="s">
        <v>11</v>
      </c>
      <c r="D603" t="s">
        <v>671</v>
      </c>
      <c r="G603" s="9"/>
      <c r="H603" s="9"/>
      <c r="I603" s="9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</row>
    <row r="604" spans="1:35" ht="15" customHeight="1" x14ac:dyDescent="0.25">
      <c r="C604" t="s">
        <v>658</v>
      </c>
      <c r="D604" t="s">
        <v>691</v>
      </c>
      <c r="G604" s="10"/>
      <c r="H604" s="10"/>
      <c r="I604" s="10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</row>
    <row r="605" spans="1:35" ht="15" customHeight="1" x14ac:dyDescent="0.25">
      <c r="C605" t="s">
        <v>13</v>
      </c>
      <c r="D605" t="s">
        <v>673</v>
      </c>
      <c r="G605" s="10"/>
      <c r="H605" s="10"/>
      <c r="I605" s="10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</row>
    <row r="606" spans="1:35" ht="15" customHeight="1" x14ac:dyDescent="0.25">
      <c r="C606" t="s">
        <v>23</v>
      </c>
      <c r="D606" t="s">
        <v>677</v>
      </c>
      <c r="G606" s="10"/>
      <c r="H606" s="10"/>
      <c r="I606" s="10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</row>
    <row r="607" spans="1:35" ht="15" customHeight="1" x14ac:dyDescent="0.25">
      <c r="C607" t="s">
        <v>24</v>
      </c>
      <c r="D607" t="s">
        <v>678</v>
      </c>
      <c r="G607" s="10"/>
      <c r="H607" s="10"/>
      <c r="I607" s="10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</row>
    <row r="608" spans="1:35" ht="15" customHeight="1" x14ac:dyDescent="0.25">
      <c r="C608" t="s">
        <v>26</v>
      </c>
      <c r="D608" t="s">
        <v>715</v>
      </c>
      <c r="G608" s="10"/>
      <c r="H608" s="10"/>
      <c r="I608" s="10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</row>
    <row r="609" spans="1:35" ht="15" customHeight="1" x14ac:dyDescent="0.25">
      <c r="C609" t="s">
        <v>21</v>
      </c>
      <c r="D609" t="s">
        <v>695</v>
      </c>
      <c r="G609" s="10"/>
      <c r="H609" s="10"/>
      <c r="I609" s="10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</row>
    <row r="610" spans="1:35" ht="15" customHeight="1" x14ac:dyDescent="0.25">
      <c r="A610" t="s">
        <v>130</v>
      </c>
      <c r="B610" t="s">
        <v>131</v>
      </c>
      <c r="C610" t="s">
        <v>9</v>
      </c>
      <c r="E610" t="s">
        <v>49</v>
      </c>
      <c r="F610" s="4">
        <v>1645</v>
      </c>
      <c r="G610" s="11">
        <f>F610*0.6</f>
        <v>987</v>
      </c>
      <c r="H610" s="11">
        <f>MIN(J610:AI610)</f>
        <v>214.22</v>
      </c>
      <c r="I610" s="11">
        <f>MAX(J610:AI610)</f>
        <v>1316</v>
      </c>
      <c r="J610" s="4">
        <v>336.88</v>
      </c>
      <c r="K610" s="4">
        <v>364.62</v>
      </c>
      <c r="L610" s="4">
        <v>246.12</v>
      </c>
      <c r="M610" s="4">
        <v>798.98</v>
      </c>
      <c r="N610" s="4">
        <v>256.07</v>
      </c>
      <c r="O610" s="4">
        <v>214.22</v>
      </c>
      <c r="P610" s="4">
        <v>214.22</v>
      </c>
      <c r="Q610" s="4">
        <v>216.49</v>
      </c>
      <c r="R610" s="4">
        <v>500.45</v>
      </c>
      <c r="S610" s="4">
        <v>500.45</v>
      </c>
      <c r="T610" s="4">
        <v>248.4</v>
      </c>
      <c r="U610" s="4">
        <v>500.45</v>
      </c>
      <c r="V610" s="4">
        <v>526.79</v>
      </c>
      <c r="W610" s="4">
        <v>526.79</v>
      </c>
      <c r="X610" s="4">
        <v>375.74</v>
      </c>
      <c r="Y610" s="4">
        <v>371.37</v>
      </c>
      <c r="Z610" s="4">
        <v>234.72</v>
      </c>
      <c r="AA610" s="4">
        <v>234.72</v>
      </c>
      <c r="AB610" s="4">
        <v>371.37</v>
      </c>
      <c r="AC610" s="4">
        <v>1316</v>
      </c>
      <c r="AD610" s="4">
        <v>234.72</v>
      </c>
      <c r="AE610" s="4">
        <v>337.61</v>
      </c>
      <c r="AF610" s="4">
        <v>1281.1300000000001</v>
      </c>
      <c r="AG610" s="4">
        <v>232.45</v>
      </c>
      <c r="AH610" s="4">
        <v>337.61</v>
      </c>
      <c r="AI610" s="4">
        <v>232.45</v>
      </c>
    </row>
    <row r="611" spans="1:35" ht="15" customHeight="1" x14ac:dyDescent="0.25">
      <c r="C611" t="s">
        <v>129</v>
      </c>
      <c r="D611" t="s">
        <v>717</v>
      </c>
      <c r="G611" s="10"/>
      <c r="H611" s="10"/>
      <c r="I611" s="10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</row>
    <row r="612" spans="1:35" ht="15" customHeight="1" x14ac:dyDescent="0.25">
      <c r="A612" t="s">
        <v>132</v>
      </c>
      <c r="B612" t="s">
        <v>133</v>
      </c>
      <c r="C612" t="s">
        <v>9</v>
      </c>
      <c r="E612" t="s">
        <v>49</v>
      </c>
      <c r="F612" s="4">
        <v>2960</v>
      </c>
      <c r="G612" s="11">
        <f>F612*0.6</f>
        <v>1776</v>
      </c>
      <c r="H612" s="11">
        <f>MIN(J612:AI612)</f>
        <v>317.89</v>
      </c>
      <c r="I612" s="11">
        <f>MAX(J612:AI612)</f>
        <v>2711.54</v>
      </c>
      <c r="J612" s="4">
        <v>560.91999999999996</v>
      </c>
      <c r="K612" s="4">
        <v>366.12</v>
      </c>
      <c r="L612" s="4">
        <v>365.03</v>
      </c>
      <c r="M612" s="4">
        <v>1242.7</v>
      </c>
      <c r="N612" s="4">
        <v>378.34</v>
      </c>
      <c r="O612" s="4">
        <v>317.89</v>
      </c>
      <c r="P612" s="4">
        <v>317.89</v>
      </c>
      <c r="Q612" s="4">
        <v>321.26</v>
      </c>
      <c r="R612" s="4">
        <v>739.39</v>
      </c>
      <c r="S612" s="4">
        <v>739.39</v>
      </c>
      <c r="T612" s="4">
        <v>368.4</v>
      </c>
      <c r="U612" s="4">
        <v>739.39</v>
      </c>
      <c r="V612" s="4">
        <v>778.32</v>
      </c>
      <c r="W612" s="4">
        <v>778.32</v>
      </c>
      <c r="X612" s="4">
        <v>589.70000000000005</v>
      </c>
      <c r="Y612" s="4">
        <v>372.9</v>
      </c>
      <c r="Z612" s="4">
        <v>348.19</v>
      </c>
      <c r="AA612" s="4">
        <v>348.19</v>
      </c>
      <c r="AB612" s="4">
        <v>372.9</v>
      </c>
      <c r="AC612" s="4">
        <v>2368</v>
      </c>
      <c r="AD612" s="4">
        <v>348.19</v>
      </c>
      <c r="AE612" s="4">
        <v>339</v>
      </c>
      <c r="AF612" s="4">
        <v>2711.54</v>
      </c>
      <c r="AG612" s="4">
        <v>344.83</v>
      </c>
      <c r="AH612" s="4">
        <v>339</v>
      </c>
      <c r="AI612" s="4">
        <v>344.83</v>
      </c>
    </row>
    <row r="613" spans="1:35" ht="15" customHeight="1" x14ac:dyDescent="0.25">
      <c r="C613" t="s">
        <v>129</v>
      </c>
      <c r="D613" t="s">
        <v>717</v>
      </c>
      <c r="G613" s="10"/>
      <c r="H613" s="10"/>
      <c r="I613" s="10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</row>
    <row r="614" spans="1:35" ht="15" customHeight="1" x14ac:dyDescent="0.25">
      <c r="A614" t="s">
        <v>134</v>
      </c>
      <c r="B614" t="s">
        <v>135</v>
      </c>
      <c r="C614" t="s">
        <v>9</v>
      </c>
      <c r="E614" t="s">
        <v>49</v>
      </c>
      <c r="F614" s="4">
        <v>188</v>
      </c>
      <c r="G614" s="11">
        <f>F614*0.6</f>
        <v>112.8</v>
      </c>
      <c r="H614" s="11">
        <f>MIN(J614:AI614)</f>
        <v>2.2400000000000002</v>
      </c>
      <c r="I614" s="11">
        <f>MAX(J614:AI614)</f>
        <v>188</v>
      </c>
      <c r="J614" s="4">
        <v>44.14</v>
      </c>
      <c r="K614" s="4">
        <v>16.72</v>
      </c>
      <c r="L614" s="4">
        <v>89.65</v>
      </c>
      <c r="M614" s="4">
        <v>2.2400000000000002</v>
      </c>
      <c r="N614" s="4">
        <v>93.27</v>
      </c>
      <c r="O614" s="4">
        <v>78.03</v>
      </c>
      <c r="P614" s="4">
        <v>78.03</v>
      </c>
      <c r="Q614" s="4">
        <v>78.86</v>
      </c>
      <c r="R614" s="4">
        <v>182.29</v>
      </c>
      <c r="S614" s="4">
        <v>182.29</v>
      </c>
      <c r="T614" s="4">
        <v>90.47</v>
      </c>
      <c r="U614" s="4">
        <v>182.29</v>
      </c>
      <c r="V614" s="4">
        <v>188</v>
      </c>
      <c r="W614" s="4">
        <v>188</v>
      </c>
      <c r="X614" s="4">
        <v>139.34</v>
      </c>
      <c r="Y614" s="4">
        <v>17.03</v>
      </c>
      <c r="Z614" s="4">
        <v>85.5</v>
      </c>
      <c r="AA614" s="4">
        <v>85.5</v>
      </c>
      <c r="AB614" s="4">
        <v>17.03</v>
      </c>
      <c r="AC614" s="4">
        <v>150.4</v>
      </c>
      <c r="AD614" s="4">
        <v>85.5</v>
      </c>
      <c r="AE614" s="4">
        <v>15.48</v>
      </c>
      <c r="AF614" s="4">
        <v>81.09</v>
      </c>
      <c r="AG614" s="4">
        <v>84.67</v>
      </c>
      <c r="AH614" s="4">
        <v>15.48</v>
      </c>
      <c r="AI614" s="4">
        <v>84.67</v>
      </c>
    </row>
    <row r="615" spans="1:35" ht="15" customHeight="1" x14ac:dyDescent="0.25">
      <c r="C615" t="s">
        <v>18</v>
      </c>
      <c r="D615" t="s">
        <v>681</v>
      </c>
      <c r="G615" s="10"/>
      <c r="H615" s="10"/>
      <c r="I615" s="10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</row>
    <row r="616" spans="1:35" ht="15" customHeight="1" x14ac:dyDescent="0.25">
      <c r="A616" t="s">
        <v>136</v>
      </c>
      <c r="B616" t="s">
        <v>137</v>
      </c>
      <c r="C616" t="s">
        <v>9</v>
      </c>
      <c r="E616" t="s">
        <v>49</v>
      </c>
      <c r="F616" s="4">
        <v>188</v>
      </c>
      <c r="G616" s="11">
        <f>F616*0.6</f>
        <v>112.8</v>
      </c>
      <c r="H616" s="11">
        <f>MIN(J616:AI616)</f>
        <v>3.03</v>
      </c>
      <c r="I616" s="11">
        <f>MAX(J616:AI616)</f>
        <v>188</v>
      </c>
      <c r="J616" s="4">
        <v>59.4</v>
      </c>
      <c r="K616" s="4">
        <v>25.53</v>
      </c>
      <c r="L616" s="4">
        <v>89.65</v>
      </c>
      <c r="M616" s="4">
        <v>3.03</v>
      </c>
      <c r="N616" s="4">
        <v>93.27</v>
      </c>
      <c r="O616" s="4">
        <v>78.03</v>
      </c>
      <c r="P616" s="4">
        <v>78.03</v>
      </c>
      <c r="Q616" s="4">
        <v>78.86</v>
      </c>
      <c r="R616" s="4">
        <v>182.29</v>
      </c>
      <c r="S616" s="4">
        <v>182.29</v>
      </c>
      <c r="T616" s="4">
        <v>90.47</v>
      </c>
      <c r="U616" s="4">
        <v>182.29</v>
      </c>
      <c r="V616" s="4">
        <v>188</v>
      </c>
      <c r="W616" s="4">
        <v>188</v>
      </c>
      <c r="X616" s="4">
        <v>139.34</v>
      </c>
      <c r="Y616" s="4">
        <v>26</v>
      </c>
      <c r="Z616" s="4">
        <v>85.5</v>
      </c>
      <c r="AA616" s="4">
        <v>85.5</v>
      </c>
      <c r="AB616" s="4">
        <v>26</v>
      </c>
      <c r="AC616" s="4">
        <v>150.4</v>
      </c>
      <c r="AD616" s="4">
        <v>85.5</v>
      </c>
      <c r="AE616" s="4">
        <v>23.64</v>
      </c>
      <c r="AF616" s="4">
        <v>96.03</v>
      </c>
      <c r="AG616" s="4">
        <v>84.67</v>
      </c>
      <c r="AH616" s="4">
        <v>23.64</v>
      </c>
      <c r="AI616" s="4">
        <v>84.67</v>
      </c>
    </row>
    <row r="617" spans="1:35" ht="15" customHeight="1" x14ac:dyDescent="0.25">
      <c r="C617" t="s">
        <v>18</v>
      </c>
      <c r="D617" t="s">
        <v>681</v>
      </c>
      <c r="G617" s="10"/>
      <c r="H617" s="10"/>
      <c r="I617" s="10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</row>
    <row r="618" spans="1:35" ht="15" customHeight="1" x14ac:dyDescent="0.25">
      <c r="A618" t="s">
        <v>454</v>
      </c>
      <c r="B618" t="s">
        <v>569</v>
      </c>
      <c r="C618" t="s">
        <v>9</v>
      </c>
      <c r="E618" t="s">
        <v>49</v>
      </c>
      <c r="F618" s="4">
        <v>188</v>
      </c>
      <c r="G618" s="11">
        <f>F618*0.6</f>
        <v>112.8</v>
      </c>
      <c r="H618" s="11">
        <f>MIN(J618:AI618)</f>
        <v>3.43</v>
      </c>
      <c r="I618" s="11">
        <f>MAX(J618:AI618)</f>
        <v>188</v>
      </c>
      <c r="J618" s="4">
        <v>67.05</v>
      </c>
      <c r="K618" s="4">
        <v>28.62</v>
      </c>
      <c r="L618" s="4">
        <v>89.65</v>
      </c>
      <c r="M618" s="4">
        <v>3.43</v>
      </c>
      <c r="N618" s="4">
        <v>93.27</v>
      </c>
      <c r="O618" s="4">
        <v>78.03</v>
      </c>
      <c r="P618" s="4">
        <v>78.03</v>
      </c>
      <c r="Q618" s="4">
        <v>78.86</v>
      </c>
      <c r="R618" s="4">
        <v>182.29</v>
      </c>
      <c r="S618" s="4">
        <v>182.29</v>
      </c>
      <c r="T618" s="4">
        <v>90.47</v>
      </c>
      <c r="U618" s="4">
        <v>182.29</v>
      </c>
      <c r="V618" s="4">
        <v>188</v>
      </c>
      <c r="W618" s="4">
        <v>188</v>
      </c>
      <c r="X618" s="4">
        <v>139.34</v>
      </c>
      <c r="Y618" s="4">
        <v>29.15</v>
      </c>
      <c r="Z618" s="4">
        <v>85.5</v>
      </c>
      <c r="AA618" s="4">
        <v>85.5</v>
      </c>
      <c r="AB618" s="4">
        <v>29.15</v>
      </c>
      <c r="AC618" s="4">
        <v>150.4</v>
      </c>
      <c r="AD618" s="4">
        <v>85.5</v>
      </c>
      <c r="AE618" s="4">
        <v>26.5</v>
      </c>
      <c r="AF618" s="4">
        <v>90.78</v>
      </c>
      <c r="AG618" s="4">
        <v>84.67</v>
      </c>
      <c r="AH618" s="4">
        <v>26.5</v>
      </c>
      <c r="AI618" s="4">
        <v>84.67</v>
      </c>
    </row>
    <row r="619" spans="1:35" ht="15" customHeight="1" x14ac:dyDescent="0.25">
      <c r="C619" t="s">
        <v>18</v>
      </c>
      <c r="D619" t="s">
        <v>681</v>
      </c>
      <c r="G619" s="9"/>
      <c r="H619" s="9"/>
      <c r="I619" s="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</row>
    <row r="620" spans="1:35" ht="15" customHeight="1" x14ac:dyDescent="0.25">
      <c r="A620" t="s">
        <v>455</v>
      </c>
      <c r="B620" t="s">
        <v>570</v>
      </c>
      <c r="C620" t="s">
        <v>9</v>
      </c>
      <c r="E620" t="s">
        <v>49</v>
      </c>
      <c r="F620" s="4">
        <v>267</v>
      </c>
      <c r="G620" s="11">
        <f>F620*0.6</f>
        <v>160.19999999999999</v>
      </c>
      <c r="H620" s="11">
        <f>MIN(J620:AI620)</f>
        <v>3.87</v>
      </c>
      <c r="I620" s="11">
        <f>MAX(J620:AI620)</f>
        <v>231.76</v>
      </c>
      <c r="J620" s="4">
        <v>75.52</v>
      </c>
      <c r="K620" s="4">
        <v>28.62</v>
      </c>
      <c r="L620" s="4">
        <v>108.28</v>
      </c>
      <c r="M620" s="4">
        <v>3.87</v>
      </c>
      <c r="N620" s="4">
        <v>112.66</v>
      </c>
      <c r="O620" s="4">
        <v>94.25</v>
      </c>
      <c r="P620" s="4">
        <v>94.25</v>
      </c>
      <c r="Q620" s="4">
        <v>95.25</v>
      </c>
      <c r="R620" s="4">
        <v>220.17</v>
      </c>
      <c r="S620" s="4">
        <v>220.17</v>
      </c>
      <c r="T620" s="4">
        <v>109.28</v>
      </c>
      <c r="U620" s="4">
        <v>220.17</v>
      </c>
      <c r="V620" s="4">
        <v>231.76</v>
      </c>
      <c r="W620" s="4">
        <v>231.76</v>
      </c>
      <c r="X620" s="4">
        <v>168.59</v>
      </c>
      <c r="Y620" s="4">
        <v>29.15</v>
      </c>
      <c r="Z620" s="4">
        <v>103.26</v>
      </c>
      <c r="AA620" s="4">
        <v>103.26</v>
      </c>
      <c r="AB620" s="4">
        <v>29.15</v>
      </c>
      <c r="AC620" s="4">
        <v>213.6</v>
      </c>
      <c r="AD620" s="4">
        <v>103.26</v>
      </c>
      <c r="AE620" s="4">
        <v>26.5</v>
      </c>
      <c r="AF620" s="4">
        <v>101.37</v>
      </c>
      <c r="AG620" s="4">
        <v>102.26</v>
      </c>
      <c r="AH620" s="4">
        <v>26.5</v>
      </c>
      <c r="AI620" s="4">
        <v>102.26</v>
      </c>
    </row>
    <row r="621" spans="1:35" ht="15" customHeight="1" x14ac:dyDescent="0.25">
      <c r="C621" t="s">
        <v>18</v>
      </c>
      <c r="D621" t="s">
        <v>681</v>
      </c>
      <c r="G621" s="10"/>
      <c r="H621" s="10"/>
      <c r="I621" s="10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</row>
    <row r="622" spans="1:35" ht="15" customHeight="1" x14ac:dyDescent="0.25">
      <c r="A622" t="s">
        <v>138</v>
      </c>
      <c r="B622" t="s">
        <v>139</v>
      </c>
      <c r="C622" t="s">
        <v>9</v>
      </c>
      <c r="E622" t="s">
        <v>49</v>
      </c>
      <c r="F622" s="4">
        <v>856</v>
      </c>
      <c r="G622" s="11">
        <f>F622*0.6</f>
        <v>513.6</v>
      </c>
      <c r="H622" s="11">
        <f>MIN(J622:AI622)</f>
        <v>12.16</v>
      </c>
      <c r="I622" s="11">
        <f>MAX(J622:AI622)</f>
        <v>733.01</v>
      </c>
      <c r="J622" s="4">
        <v>218.08</v>
      </c>
      <c r="K622" s="4">
        <v>144.28</v>
      </c>
      <c r="L622" s="4">
        <v>108.83</v>
      </c>
      <c r="M622" s="4">
        <v>12.16</v>
      </c>
      <c r="N622" s="4">
        <v>112.66</v>
      </c>
      <c r="O622" s="4">
        <v>94.8</v>
      </c>
      <c r="P622" s="4">
        <v>94.8</v>
      </c>
      <c r="Q622" s="4">
        <v>95.8</v>
      </c>
      <c r="R622" s="4">
        <v>220.17</v>
      </c>
      <c r="S622" s="4">
        <v>220.17</v>
      </c>
      <c r="T622" s="4">
        <v>109.83</v>
      </c>
      <c r="U622" s="4">
        <v>220.17</v>
      </c>
      <c r="V622" s="4">
        <v>231.76</v>
      </c>
      <c r="W622" s="4">
        <v>231.76</v>
      </c>
      <c r="X622" s="4">
        <v>168.59</v>
      </c>
      <c r="Y622" s="4">
        <v>146.94999999999999</v>
      </c>
      <c r="Z622" s="4">
        <v>103.81</v>
      </c>
      <c r="AA622" s="4">
        <v>103.81</v>
      </c>
      <c r="AB622" s="4">
        <v>146.94999999999999</v>
      </c>
      <c r="AC622" s="4">
        <v>684.8</v>
      </c>
      <c r="AD622" s="4">
        <v>103.81</v>
      </c>
      <c r="AE622" s="4">
        <v>133.59</v>
      </c>
      <c r="AF622" s="4">
        <v>733.01</v>
      </c>
      <c r="AG622" s="4">
        <v>102.81</v>
      </c>
      <c r="AH622" s="4">
        <v>133.59</v>
      </c>
      <c r="AI622" s="4">
        <v>102.81</v>
      </c>
    </row>
    <row r="623" spans="1:35" ht="15" customHeight="1" x14ac:dyDescent="0.25">
      <c r="C623" t="s">
        <v>37</v>
      </c>
      <c r="D623" t="s">
        <v>708</v>
      </c>
      <c r="G623" s="10"/>
      <c r="H623" s="10"/>
      <c r="I623" s="10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</row>
    <row r="624" spans="1:35" ht="15" customHeight="1" x14ac:dyDescent="0.25">
      <c r="A624" t="s">
        <v>140</v>
      </c>
      <c r="B624" t="s">
        <v>141</v>
      </c>
      <c r="C624" t="s">
        <v>9</v>
      </c>
      <c r="E624" t="s">
        <v>49</v>
      </c>
      <c r="F624" s="4">
        <v>1619</v>
      </c>
      <c r="G624" s="11">
        <f>F624*0.6</f>
        <v>971.4</v>
      </c>
      <c r="H624" s="11">
        <f>MIN(J624:AI624)</f>
        <v>58.56</v>
      </c>
      <c r="I624" s="11">
        <f>MAX(J624:AI624)</f>
        <v>1295.2</v>
      </c>
      <c r="J624" s="4">
        <v>315.02</v>
      </c>
      <c r="K624" s="4">
        <v>156.76</v>
      </c>
      <c r="L624" s="4">
        <v>181.26</v>
      </c>
      <c r="M624" s="4">
        <v>58.56</v>
      </c>
      <c r="N624" s="4">
        <v>188.59</v>
      </c>
      <c r="O624" s="4">
        <v>157.76</v>
      </c>
      <c r="P624" s="4">
        <v>157.76</v>
      </c>
      <c r="Q624" s="4">
        <v>159.44</v>
      </c>
      <c r="R624" s="4">
        <v>368.56</v>
      </c>
      <c r="S624" s="4">
        <v>368.56</v>
      </c>
      <c r="T624" s="4">
        <v>182.94</v>
      </c>
      <c r="U624" s="4">
        <v>368.56</v>
      </c>
      <c r="V624" s="4">
        <v>387.96</v>
      </c>
      <c r="W624" s="4">
        <v>387.96</v>
      </c>
      <c r="X624" s="4">
        <v>281.74</v>
      </c>
      <c r="Y624" s="4">
        <v>159.66999999999999</v>
      </c>
      <c r="Z624" s="4">
        <v>172.86</v>
      </c>
      <c r="AA624" s="4">
        <v>172.86</v>
      </c>
      <c r="AB624" s="4">
        <v>159.66999999999999</v>
      </c>
      <c r="AC624" s="4">
        <v>1295.2</v>
      </c>
      <c r="AD624" s="4">
        <v>172.86</v>
      </c>
      <c r="AE624" s="4">
        <v>145.15</v>
      </c>
      <c r="AF624" s="4">
        <v>868.93</v>
      </c>
      <c r="AG624" s="4">
        <v>171.19</v>
      </c>
      <c r="AH624" s="4">
        <v>145.15</v>
      </c>
      <c r="AI624" s="4">
        <v>171.19</v>
      </c>
    </row>
    <row r="625" spans="1:35" ht="15" customHeight="1" x14ac:dyDescent="0.25">
      <c r="C625" t="s">
        <v>11</v>
      </c>
      <c r="D625" t="s">
        <v>671</v>
      </c>
      <c r="G625" s="9"/>
      <c r="H625" s="9"/>
      <c r="I625" s="9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</row>
    <row r="626" spans="1:35" ht="15" customHeight="1" x14ac:dyDescent="0.25">
      <c r="C626" t="s">
        <v>658</v>
      </c>
      <c r="D626" t="s">
        <v>691</v>
      </c>
      <c r="G626" s="10"/>
      <c r="H626" s="10"/>
      <c r="I626" s="10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</row>
    <row r="627" spans="1:35" ht="15" customHeight="1" x14ac:dyDescent="0.25">
      <c r="C627" t="s">
        <v>13</v>
      </c>
      <c r="D627" t="s">
        <v>673</v>
      </c>
      <c r="G627" s="10"/>
      <c r="H627" s="10"/>
      <c r="I627" s="10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</row>
    <row r="628" spans="1:35" ht="15" customHeight="1" x14ac:dyDescent="0.25">
      <c r="C628" t="s">
        <v>37</v>
      </c>
      <c r="D628" t="s">
        <v>708</v>
      </c>
      <c r="G628" s="10"/>
      <c r="H628" s="10"/>
      <c r="I628" s="10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</row>
    <row r="629" spans="1:35" ht="15" customHeight="1" x14ac:dyDescent="0.25">
      <c r="A629" t="s">
        <v>456</v>
      </c>
      <c r="B629" t="s">
        <v>571</v>
      </c>
      <c r="C629" t="s">
        <v>9</v>
      </c>
      <c r="E629" t="s">
        <v>49</v>
      </c>
      <c r="F629" s="4">
        <v>315</v>
      </c>
      <c r="G629" s="11">
        <f>F629*0.6</f>
        <v>189</v>
      </c>
      <c r="H629" s="11">
        <f>MIN(J629:AI629)</f>
        <v>12.82</v>
      </c>
      <c r="I629" s="11">
        <f>MAX(J629:AI629)</f>
        <v>321.32</v>
      </c>
      <c r="J629" s="4">
        <v>229.96</v>
      </c>
      <c r="K629" s="4">
        <v>79.25</v>
      </c>
      <c r="L629" s="4">
        <v>108.3</v>
      </c>
      <c r="M629" s="4">
        <v>12.82</v>
      </c>
      <c r="N629" s="4">
        <v>112.66</v>
      </c>
      <c r="O629" s="4">
        <v>94.27</v>
      </c>
      <c r="P629" s="4">
        <v>94.27</v>
      </c>
      <c r="Q629" s="4">
        <v>95.27</v>
      </c>
      <c r="R629" s="4">
        <v>220.17</v>
      </c>
      <c r="S629" s="4">
        <v>220.17</v>
      </c>
      <c r="T629" s="4">
        <v>109.3</v>
      </c>
      <c r="U629" s="4">
        <v>220.17</v>
      </c>
      <c r="V629" s="4">
        <v>231.76</v>
      </c>
      <c r="W629" s="4">
        <v>231.76</v>
      </c>
      <c r="X629" s="4">
        <v>168.59</v>
      </c>
      <c r="Y629" s="4">
        <v>80.72</v>
      </c>
      <c r="Z629" s="4">
        <v>103.28</v>
      </c>
      <c r="AA629" s="4">
        <v>103.28</v>
      </c>
      <c r="AB629" s="4">
        <v>80.72</v>
      </c>
      <c r="AC629" s="4">
        <v>252</v>
      </c>
      <c r="AD629" s="4">
        <v>103.28</v>
      </c>
      <c r="AE629" s="4">
        <v>73.38</v>
      </c>
      <c r="AF629" s="4">
        <v>321.32</v>
      </c>
      <c r="AG629" s="4">
        <v>102.28</v>
      </c>
      <c r="AH629" s="4">
        <v>73.38</v>
      </c>
      <c r="AI629" s="4">
        <v>102.28</v>
      </c>
    </row>
    <row r="630" spans="1:35" ht="15" customHeight="1" x14ac:dyDescent="0.25">
      <c r="C630" t="s">
        <v>37</v>
      </c>
      <c r="D630" t="s">
        <v>708</v>
      </c>
      <c r="G630" s="10"/>
      <c r="H630" s="10"/>
      <c r="I630" s="1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</row>
    <row r="631" spans="1:35" ht="15" customHeight="1" x14ac:dyDescent="0.25">
      <c r="A631" t="s">
        <v>142</v>
      </c>
      <c r="B631" t="s">
        <v>143</v>
      </c>
      <c r="C631" t="s">
        <v>9</v>
      </c>
      <c r="E631" t="s">
        <v>49</v>
      </c>
      <c r="F631" s="4">
        <v>1080</v>
      </c>
      <c r="G631" s="11">
        <f>F631*0.6</f>
        <v>648</v>
      </c>
      <c r="H631" s="11">
        <f>MIN(J631:AI631)</f>
        <v>158.44</v>
      </c>
      <c r="I631" s="11">
        <f>MAX(J631:AI631)</f>
        <v>864</v>
      </c>
      <c r="J631" s="4">
        <v>534.25</v>
      </c>
      <c r="K631" s="4">
        <v>337.37</v>
      </c>
      <c r="L631" s="4">
        <v>181.94</v>
      </c>
      <c r="M631" s="4">
        <v>811.69</v>
      </c>
      <c r="N631" s="4">
        <v>188.59</v>
      </c>
      <c r="O631" s="4">
        <v>158.44</v>
      </c>
      <c r="P631" s="4">
        <v>158.44</v>
      </c>
      <c r="Q631" s="4">
        <v>160.12</v>
      </c>
      <c r="R631" s="4">
        <v>368.56</v>
      </c>
      <c r="S631" s="4">
        <v>368.56</v>
      </c>
      <c r="T631" s="4">
        <v>183.62</v>
      </c>
      <c r="U631" s="4">
        <v>368.56</v>
      </c>
      <c r="V631" s="4">
        <v>387.96</v>
      </c>
      <c r="W631" s="4">
        <v>387.96</v>
      </c>
      <c r="X631" s="4">
        <v>281.74</v>
      </c>
      <c r="Y631" s="4">
        <v>343.62</v>
      </c>
      <c r="Z631" s="4">
        <v>173.54</v>
      </c>
      <c r="AA631" s="4">
        <v>173.54</v>
      </c>
      <c r="AB631" s="4">
        <v>343.62</v>
      </c>
      <c r="AC631" s="4">
        <v>864</v>
      </c>
      <c r="AD631" s="4">
        <v>173.54</v>
      </c>
      <c r="AE631" s="4">
        <v>312.38</v>
      </c>
      <c r="AF631" s="4">
        <v>746.35</v>
      </c>
      <c r="AG631" s="4">
        <v>171.87</v>
      </c>
      <c r="AH631" s="4">
        <v>312.38</v>
      </c>
      <c r="AI631" s="4">
        <v>171.87</v>
      </c>
    </row>
    <row r="632" spans="1:35" ht="15" customHeight="1" x14ac:dyDescent="0.25">
      <c r="C632" t="s">
        <v>23</v>
      </c>
      <c r="D632" t="s">
        <v>677</v>
      </c>
      <c r="G632" s="10"/>
      <c r="H632" s="10"/>
      <c r="I632" s="10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</row>
    <row r="633" spans="1:35" ht="15" customHeight="1" x14ac:dyDescent="0.25">
      <c r="C633" t="s">
        <v>24</v>
      </c>
      <c r="D633" t="s">
        <v>678</v>
      </c>
      <c r="G633" s="10"/>
      <c r="H633" s="10"/>
      <c r="I633" s="10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</row>
    <row r="634" spans="1:35" ht="15" customHeight="1" x14ac:dyDescent="0.25">
      <c r="C634" t="s">
        <v>37</v>
      </c>
      <c r="D634" t="s">
        <v>708</v>
      </c>
      <c r="G634" s="10"/>
      <c r="H634" s="10"/>
      <c r="I634" s="10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</row>
    <row r="635" spans="1:35" ht="15" customHeight="1" x14ac:dyDescent="0.25">
      <c r="A635" t="s">
        <v>144</v>
      </c>
      <c r="B635" t="s">
        <v>145</v>
      </c>
      <c r="C635" t="s">
        <v>9</v>
      </c>
      <c r="E635" t="s">
        <v>49</v>
      </c>
      <c r="F635" s="4">
        <v>206</v>
      </c>
      <c r="G635" s="11">
        <f>F635*0.6</f>
        <v>123.6</v>
      </c>
      <c r="H635" s="11">
        <f>MIN(J635:AI635)</f>
        <v>3.78</v>
      </c>
      <c r="I635" s="11">
        <f>MAX(J635:AI635)</f>
        <v>191.88</v>
      </c>
      <c r="J635" s="4">
        <v>73.84</v>
      </c>
      <c r="K635" s="4">
        <v>28.62</v>
      </c>
      <c r="L635" s="4">
        <v>89.98</v>
      </c>
      <c r="M635" s="4">
        <v>3.78</v>
      </c>
      <c r="N635" s="4">
        <v>93.27</v>
      </c>
      <c r="O635" s="4">
        <v>78.36</v>
      </c>
      <c r="P635" s="4">
        <v>78.36</v>
      </c>
      <c r="Q635" s="4">
        <v>79.19</v>
      </c>
      <c r="R635" s="4">
        <v>182.29</v>
      </c>
      <c r="S635" s="4">
        <v>182.29</v>
      </c>
      <c r="T635" s="4">
        <v>90.8</v>
      </c>
      <c r="U635" s="4">
        <v>182.29</v>
      </c>
      <c r="V635" s="4">
        <v>191.88</v>
      </c>
      <c r="W635" s="4">
        <v>191.88</v>
      </c>
      <c r="X635" s="4">
        <v>139.34</v>
      </c>
      <c r="Y635" s="4">
        <v>29.15</v>
      </c>
      <c r="Z635" s="4">
        <v>85.83</v>
      </c>
      <c r="AA635" s="4">
        <v>85.83</v>
      </c>
      <c r="AB635" s="4">
        <v>29.15</v>
      </c>
      <c r="AC635" s="4">
        <v>164.8</v>
      </c>
      <c r="AD635" s="4">
        <v>85.83</v>
      </c>
      <c r="AE635" s="4">
        <v>26.5</v>
      </c>
      <c r="AF635" s="4">
        <v>93.92</v>
      </c>
      <c r="AG635" s="4">
        <v>85</v>
      </c>
      <c r="AH635" s="4">
        <v>26.5</v>
      </c>
      <c r="AI635" s="4">
        <v>85</v>
      </c>
    </row>
    <row r="636" spans="1:35" ht="15" customHeight="1" x14ac:dyDescent="0.25">
      <c r="C636" t="s">
        <v>18</v>
      </c>
      <c r="D636" t="s">
        <v>681</v>
      </c>
      <c r="G636" s="10"/>
      <c r="H636" s="10"/>
      <c r="I636" s="10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</row>
    <row r="637" spans="1:35" ht="15" customHeight="1" x14ac:dyDescent="0.25">
      <c r="A637" t="s">
        <v>457</v>
      </c>
      <c r="B637" t="s">
        <v>572</v>
      </c>
      <c r="C637" t="s">
        <v>9</v>
      </c>
      <c r="E637" t="s">
        <v>49</v>
      </c>
      <c r="F637" s="4">
        <v>245</v>
      </c>
      <c r="G637" s="11">
        <f>F637*0.6</f>
        <v>147</v>
      </c>
      <c r="H637" s="11">
        <f>MIN(J637:AI637)</f>
        <v>5.28</v>
      </c>
      <c r="I637" s="11">
        <f>MAX(J637:AI637)</f>
        <v>231.76</v>
      </c>
      <c r="J637" s="4">
        <v>104.36</v>
      </c>
      <c r="K637" s="4">
        <v>43.87</v>
      </c>
      <c r="L637" s="4">
        <v>110.49</v>
      </c>
      <c r="M637" s="4">
        <v>5.28</v>
      </c>
      <c r="N637" s="4">
        <v>112.66</v>
      </c>
      <c r="O637" s="4">
        <v>96.17</v>
      </c>
      <c r="P637" s="4">
        <v>96.17</v>
      </c>
      <c r="Q637" s="4">
        <v>97.19</v>
      </c>
      <c r="R637" s="4">
        <v>220.17</v>
      </c>
      <c r="S637" s="4">
        <v>220.17</v>
      </c>
      <c r="T637" s="4">
        <v>111.51</v>
      </c>
      <c r="U637" s="4">
        <v>220.17</v>
      </c>
      <c r="V637" s="4">
        <v>231.76</v>
      </c>
      <c r="W637" s="4">
        <v>231.76</v>
      </c>
      <c r="X637" s="4">
        <v>168.59</v>
      </c>
      <c r="Y637" s="4">
        <v>44.68</v>
      </c>
      <c r="Z637" s="4">
        <v>105.37</v>
      </c>
      <c r="AA637" s="4">
        <v>105.37</v>
      </c>
      <c r="AB637" s="4">
        <v>44.68</v>
      </c>
      <c r="AC637" s="4">
        <v>196</v>
      </c>
      <c r="AD637" s="4">
        <v>105.37</v>
      </c>
      <c r="AE637" s="4">
        <v>40.619999999999997</v>
      </c>
      <c r="AF637" s="4">
        <v>122.44</v>
      </c>
      <c r="AG637" s="4">
        <v>104.35</v>
      </c>
      <c r="AH637" s="4">
        <v>40.619999999999997</v>
      </c>
      <c r="AI637" s="4">
        <v>104.35</v>
      </c>
    </row>
    <row r="638" spans="1:35" ht="15" customHeight="1" x14ac:dyDescent="0.25">
      <c r="C638" t="s">
        <v>18</v>
      </c>
      <c r="D638" t="s">
        <v>681</v>
      </c>
      <c r="G638" s="10"/>
      <c r="H638" s="10"/>
      <c r="I638" s="10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</row>
    <row r="639" spans="1:35" ht="15" customHeight="1" x14ac:dyDescent="0.25">
      <c r="A639" t="s">
        <v>458</v>
      </c>
      <c r="B639" t="s">
        <v>573</v>
      </c>
      <c r="C639" t="s">
        <v>9</v>
      </c>
      <c r="E639" t="s">
        <v>49</v>
      </c>
      <c r="F639" s="4">
        <v>245</v>
      </c>
      <c r="G639" s="11">
        <f>F639*0.6</f>
        <v>147</v>
      </c>
      <c r="H639" s="11">
        <f>MIN(J639:AI639)</f>
        <v>6.29</v>
      </c>
      <c r="I639" s="11">
        <f>MAX(J639:AI639)</f>
        <v>231.76</v>
      </c>
      <c r="J639" s="4">
        <v>123.04</v>
      </c>
      <c r="K639" s="4">
        <v>53.29</v>
      </c>
      <c r="L639" s="4">
        <v>110.32</v>
      </c>
      <c r="M639" s="4">
        <v>6.29</v>
      </c>
      <c r="N639" s="4">
        <v>112.66</v>
      </c>
      <c r="O639" s="4">
        <v>96.17</v>
      </c>
      <c r="P639" s="4">
        <v>96.17</v>
      </c>
      <c r="Q639" s="4">
        <v>97.19</v>
      </c>
      <c r="R639" s="4">
        <v>220.17</v>
      </c>
      <c r="S639" s="4">
        <v>220.17</v>
      </c>
      <c r="T639" s="4">
        <v>111.32</v>
      </c>
      <c r="U639" s="4">
        <v>220.17</v>
      </c>
      <c r="V639" s="4">
        <v>231.76</v>
      </c>
      <c r="W639" s="4">
        <v>231.76</v>
      </c>
      <c r="X639" s="4">
        <v>168.59</v>
      </c>
      <c r="Y639" s="4">
        <v>54.27</v>
      </c>
      <c r="Z639" s="4">
        <v>105.3</v>
      </c>
      <c r="AA639" s="4">
        <v>105.3</v>
      </c>
      <c r="AB639" s="4">
        <v>54.27</v>
      </c>
      <c r="AC639" s="4">
        <v>196</v>
      </c>
      <c r="AD639" s="4">
        <v>105.3</v>
      </c>
      <c r="AE639" s="4">
        <v>49.34</v>
      </c>
      <c r="AF639" s="4">
        <v>164.03</v>
      </c>
      <c r="AG639" s="4">
        <v>104.3</v>
      </c>
      <c r="AH639" s="4">
        <v>49.34</v>
      </c>
      <c r="AI639" s="4">
        <v>104.3</v>
      </c>
    </row>
    <row r="640" spans="1:35" ht="15" customHeight="1" x14ac:dyDescent="0.25">
      <c r="C640" t="s">
        <v>18</v>
      </c>
      <c r="D640" t="s">
        <v>681</v>
      </c>
      <c r="G640" s="10"/>
      <c r="H640" s="10"/>
      <c r="I640" s="1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</row>
    <row r="641" spans="1:35" ht="15" customHeight="1" x14ac:dyDescent="0.25">
      <c r="A641" t="s">
        <v>459</v>
      </c>
      <c r="B641" t="s">
        <v>574</v>
      </c>
      <c r="C641" t="s">
        <v>9</v>
      </c>
      <c r="E641" t="s">
        <v>49</v>
      </c>
      <c r="F641" s="4">
        <v>451</v>
      </c>
      <c r="G641" s="11">
        <f>F641*0.6</f>
        <v>270.59999999999997</v>
      </c>
      <c r="H641" s="11">
        <f>MIN(J641:AI641)</f>
        <v>6.81</v>
      </c>
      <c r="I641" s="11">
        <f>MAX(J641:AI641)</f>
        <v>360.8</v>
      </c>
      <c r="J641" s="4">
        <v>133.24</v>
      </c>
      <c r="K641" s="4">
        <v>62.04</v>
      </c>
      <c r="L641" s="4">
        <v>109.13</v>
      </c>
      <c r="M641" s="4">
        <v>6.81</v>
      </c>
      <c r="N641" s="4">
        <v>112.66</v>
      </c>
      <c r="O641" s="4">
        <v>95.1</v>
      </c>
      <c r="P641" s="4">
        <v>95.1</v>
      </c>
      <c r="Q641" s="4">
        <v>96.1</v>
      </c>
      <c r="R641" s="4">
        <v>220.17</v>
      </c>
      <c r="S641" s="4">
        <v>220.17</v>
      </c>
      <c r="T641" s="4">
        <v>110.13</v>
      </c>
      <c r="U641" s="4">
        <v>220.17</v>
      </c>
      <c r="V641" s="4">
        <v>231.76</v>
      </c>
      <c r="W641" s="4">
        <v>231.76</v>
      </c>
      <c r="X641" s="4">
        <v>168.59</v>
      </c>
      <c r="Y641" s="4">
        <v>63.18</v>
      </c>
      <c r="Z641" s="4">
        <v>104.12</v>
      </c>
      <c r="AA641" s="4">
        <v>104.12</v>
      </c>
      <c r="AB641" s="4">
        <v>63.18</v>
      </c>
      <c r="AC641" s="4">
        <v>360.8</v>
      </c>
      <c r="AD641" s="4">
        <v>104.12</v>
      </c>
      <c r="AE641" s="4">
        <v>57.44</v>
      </c>
      <c r="AF641" s="4">
        <v>192.5</v>
      </c>
      <c r="AG641" s="4">
        <v>103.12</v>
      </c>
      <c r="AH641" s="4">
        <v>57.44</v>
      </c>
      <c r="AI641" s="4">
        <v>103.12</v>
      </c>
    </row>
    <row r="642" spans="1:35" ht="15" customHeight="1" x14ac:dyDescent="0.25">
      <c r="C642" t="s">
        <v>18</v>
      </c>
      <c r="D642" t="s">
        <v>681</v>
      </c>
      <c r="G642" s="10"/>
      <c r="H642" s="10"/>
      <c r="I642" s="10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</row>
    <row r="643" spans="1:35" ht="15" customHeight="1" x14ac:dyDescent="0.25">
      <c r="A643" t="s">
        <v>460</v>
      </c>
      <c r="B643" t="s">
        <v>575</v>
      </c>
      <c r="C643" t="s">
        <v>9</v>
      </c>
      <c r="E643" t="s">
        <v>49</v>
      </c>
      <c r="F643" s="4">
        <v>245</v>
      </c>
      <c r="G643" s="11">
        <f>F643*0.6</f>
        <v>147</v>
      </c>
      <c r="H643" s="11">
        <f>MIN(J643:AI643)</f>
        <v>3.74</v>
      </c>
      <c r="I643" s="11">
        <f>MAX(J643:AI643)</f>
        <v>231.76</v>
      </c>
      <c r="J643" s="4">
        <v>73.84</v>
      </c>
      <c r="K643" s="4">
        <v>34.049999999999997</v>
      </c>
      <c r="L643" s="4">
        <v>108.28</v>
      </c>
      <c r="M643" s="4">
        <v>3.74</v>
      </c>
      <c r="N643" s="4">
        <v>112.66</v>
      </c>
      <c r="O643" s="4">
        <v>94.25</v>
      </c>
      <c r="P643" s="4">
        <v>94.25</v>
      </c>
      <c r="Q643" s="4">
        <v>95.25</v>
      </c>
      <c r="R643" s="4">
        <v>220.17</v>
      </c>
      <c r="S643" s="4">
        <v>220.17</v>
      </c>
      <c r="T643" s="4">
        <v>109.28</v>
      </c>
      <c r="U643" s="4">
        <v>220.17</v>
      </c>
      <c r="V643" s="4">
        <v>231.76</v>
      </c>
      <c r="W643" s="4">
        <v>231.76</v>
      </c>
      <c r="X643" s="4">
        <v>168.59</v>
      </c>
      <c r="Y643" s="4">
        <v>34.68</v>
      </c>
      <c r="Z643" s="4">
        <v>103.26</v>
      </c>
      <c r="AA643" s="4">
        <v>103.26</v>
      </c>
      <c r="AB643" s="4">
        <v>34.68</v>
      </c>
      <c r="AC643" s="4">
        <v>196</v>
      </c>
      <c r="AD643" s="4">
        <v>103.26</v>
      </c>
      <c r="AE643" s="4">
        <v>31.53</v>
      </c>
      <c r="AF643" s="4">
        <v>107.19</v>
      </c>
      <c r="AG643" s="4">
        <v>102.26</v>
      </c>
      <c r="AH643" s="4">
        <v>31.53</v>
      </c>
      <c r="AI643" s="4">
        <v>102.26</v>
      </c>
    </row>
    <row r="644" spans="1:35" ht="15" customHeight="1" x14ac:dyDescent="0.25">
      <c r="C644" t="s">
        <v>18</v>
      </c>
      <c r="D644" t="s">
        <v>681</v>
      </c>
      <c r="G644" s="10"/>
      <c r="H644" s="10"/>
      <c r="I644" s="10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</row>
    <row r="645" spans="1:35" ht="15" customHeight="1" x14ac:dyDescent="0.25">
      <c r="A645" t="s">
        <v>461</v>
      </c>
      <c r="B645" t="s">
        <v>576</v>
      </c>
      <c r="C645" t="s">
        <v>9</v>
      </c>
      <c r="E645" t="s">
        <v>49</v>
      </c>
      <c r="F645" s="4">
        <v>432</v>
      </c>
      <c r="G645" s="11">
        <f>F645*0.6</f>
        <v>259.2</v>
      </c>
      <c r="H645" s="11">
        <f>MIN(J645:AI645)</f>
        <v>90.04</v>
      </c>
      <c r="I645" s="11">
        <f>MAX(J645:AI645)</f>
        <v>432.61</v>
      </c>
      <c r="J645" s="4">
        <v>182.55</v>
      </c>
      <c r="K645" s="4">
        <v>97.24</v>
      </c>
      <c r="L645" s="4">
        <v>108.28</v>
      </c>
      <c r="M645" s="4">
        <v>124.32</v>
      </c>
      <c r="N645" s="4">
        <v>112.66</v>
      </c>
      <c r="O645" s="4">
        <v>94.25</v>
      </c>
      <c r="P645" s="4">
        <v>94.25</v>
      </c>
      <c r="Q645" s="4">
        <v>95.25</v>
      </c>
      <c r="R645" s="4">
        <v>220.17</v>
      </c>
      <c r="S645" s="4">
        <v>220.17</v>
      </c>
      <c r="T645" s="4">
        <v>109.28</v>
      </c>
      <c r="U645" s="4">
        <v>220.17</v>
      </c>
      <c r="V645" s="4">
        <v>231.76</v>
      </c>
      <c r="W645" s="4">
        <v>231.76</v>
      </c>
      <c r="X645" s="4">
        <v>168.59</v>
      </c>
      <c r="Y645" s="4">
        <v>99.04</v>
      </c>
      <c r="Z645" s="4">
        <v>103.26</v>
      </c>
      <c r="AA645" s="4">
        <v>103.26</v>
      </c>
      <c r="AB645" s="4">
        <v>99.04</v>
      </c>
      <c r="AC645" s="4">
        <v>345.6</v>
      </c>
      <c r="AD645" s="4">
        <v>103.26</v>
      </c>
      <c r="AE645" s="4">
        <v>90.04</v>
      </c>
      <c r="AF645" s="4">
        <v>432.61</v>
      </c>
      <c r="AG645" s="4">
        <v>102.26</v>
      </c>
      <c r="AH645" s="4">
        <v>90.04</v>
      </c>
      <c r="AI645" s="4">
        <v>102.26</v>
      </c>
    </row>
    <row r="646" spans="1:35" ht="15" customHeight="1" x14ac:dyDescent="0.25">
      <c r="C646" t="s">
        <v>23</v>
      </c>
      <c r="D646" t="s">
        <v>677</v>
      </c>
      <c r="G646" s="10"/>
      <c r="H646" s="10"/>
      <c r="I646" s="10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</row>
    <row r="647" spans="1:35" ht="15" customHeight="1" x14ac:dyDescent="0.25">
      <c r="C647" t="s">
        <v>34</v>
      </c>
      <c r="D647" t="s">
        <v>690</v>
      </c>
      <c r="G647" s="9"/>
      <c r="H647" s="9"/>
      <c r="I647" s="9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</row>
    <row r="648" spans="1:35" ht="15" customHeight="1" x14ac:dyDescent="0.25">
      <c r="C648" t="s">
        <v>18</v>
      </c>
      <c r="D648" t="s">
        <v>681</v>
      </c>
      <c r="G648" s="10"/>
      <c r="H648" s="10"/>
      <c r="I648" s="10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</row>
    <row r="649" spans="1:35" ht="15" customHeight="1" x14ac:dyDescent="0.25">
      <c r="A649" t="s">
        <v>146</v>
      </c>
      <c r="B649" t="s">
        <v>147</v>
      </c>
      <c r="C649" t="s">
        <v>9</v>
      </c>
      <c r="E649" t="s">
        <v>49</v>
      </c>
      <c r="F649" s="4">
        <v>245</v>
      </c>
      <c r="G649" s="11">
        <f>F649*0.6</f>
        <v>147</v>
      </c>
      <c r="H649" s="11">
        <f>MIN(J649:AI649)</f>
        <v>3.83</v>
      </c>
      <c r="I649" s="11">
        <f>MAX(J649:AI649)</f>
        <v>231.76</v>
      </c>
      <c r="J649" s="4">
        <v>74.66</v>
      </c>
      <c r="K649" s="4">
        <v>35.130000000000003</v>
      </c>
      <c r="L649" s="4">
        <v>108.68</v>
      </c>
      <c r="M649" s="4">
        <v>3.83</v>
      </c>
      <c r="N649" s="4">
        <v>112.66</v>
      </c>
      <c r="O649" s="4">
        <v>94.65</v>
      </c>
      <c r="P649" s="4">
        <v>94.65</v>
      </c>
      <c r="Q649" s="4">
        <v>95.65</v>
      </c>
      <c r="R649" s="4">
        <v>220.17</v>
      </c>
      <c r="S649" s="4">
        <v>220.17</v>
      </c>
      <c r="T649" s="4">
        <v>109.68</v>
      </c>
      <c r="U649" s="4">
        <v>220.17</v>
      </c>
      <c r="V649" s="4">
        <v>231.76</v>
      </c>
      <c r="W649" s="4">
        <v>231.76</v>
      </c>
      <c r="X649" s="4">
        <v>168.59</v>
      </c>
      <c r="Y649" s="4">
        <v>35.78</v>
      </c>
      <c r="Z649" s="4">
        <v>103.66</v>
      </c>
      <c r="AA649" s="4">
        <v>103.66</v>
      </c>
      <c r="AB649" s="4">
        <v>35.78</v>
      </c>
      <c r="AC649" s="4">
        <v>196</v>
      </c>
      <c r="AD649" s="4">
        <v>103.66</v>
      </c>
      <c r="AE649" s="4">
        <v>32.53</v>
      </c>
      <c r="AF649" s="4">
        <v>87.86</v>
      </c>
      <c r="AG649" s="4">
        <v>102.66</v>
      </c>
      <c r="AH649" s="4">
        <v>32.53</v>
      </c>
      <c r="AI649" s="4">
        <v>102.66</v>
      </c>
    </row>
    <row r="650" spans="1:35" ht="15" customHeight="1" x14ac:dyDescent="0.25">
      <c r="C650" t="s">
        <v>18</v>
      </c>
      <c r="D650" t="s">
        <v>681</v>
      </c>
      <c r="G650" s="10"/>
      <c r="H650" s="10"/>
      <c r="I650" s="1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</row>
    <row r="651" spans="1:35" ht="15" customHeight="1" x14ac:dyDescent="0.25">
      <c r="A651" t="s">
        <v>148</v>
      </c>
      <c r="B651" t="s">
        <v>149</v>
      </c>
      <c r="C651" t="s">
        <v>9</v>
      </c>
      <c r="E651" t="s">
        <v>49</v>
      </c>
      <c r="F651" s="4">
        <v>245</v>
      </c>
      <c r="G651" s="11">
        <f>F651*0.6</f>
        <v>147</v>
      </c>
      <c r="H651" s="11">
        <f>MIN(J651:AI651)</f>
        <v>5.0999999999999996</v>
      </c>
      <c r="I651" s="11">
        <f>MAX(J651:AI651)</f>
        <v>231.76</v>
      </c>
      <c r="J651" s="4">
        <v>100.98</v>
      </c>
      <c r="K651" s="4">
        <v>39.549999999999997</v>
      </c>
      <c r="L651" s="4">
        <v>108.68</v>
      </c>
      <c r="M651" s="4">
        <v>5.0999999999999996</v>
      </c>
      <c r="N651" s="4">
        <v>112.66</v>
      </c>
      <c r="O651" s="4">
        <v>94.65</v>
      </c>
      <c r="P651" s="4">
        <v>94.65</v>
      </c>
      <c r="Q651" s="4">
        <v>95.65</v>
      </c>
      <c r="R651" s="4">
        <v>220.17</v>
      </c>
      <c r="S651" s="4">
        <v>220.17</v>
      </c>
      <c r="T651" s="4">
        <v>109.68</v>
      </c>
      <c r="U651" s="4">
        <v>220.17</v>
      </c>
      <c r="V651" s="4">
        <v>231.76</v>
      </c>
      <c r="W651" s="4">
        <v>231.76</v>
      </c>
      <c r="X651" s="4">
        <v>168.59</v>
      </c>
      <c r="Y651" s="4">
        <v>40.28</v>
      </c>
      <c r="Z651" s="4">
        <v>103.66</v>
      </c>
      <c r="AA651" s="4">
        <v>103.66</v>
      </c>
      <c r="AB651" s="4">
        <v>40.28</v>
      </c>
      <c r="AC651" s="4">
        <v>196</v>
      </c>
      <c r="AD651" s="4">
        <v>103.66</v>
      </c>
      <c r="AE651" s="4">
        <v>36.619999999999997</v>
      </c>
      <c r="AF651" s="4">
        <v>136.58000000000001</v>
      </c>
      <c r="AG651" s="4">
        <v>102.66</v>
      </c>
      <c r="AH651" s="4">
        <v>36.619999999999997</v>
      </c>
      <c r="AI651" s="4">
        <v>102.66</v>
      </c>
    </row>
    <row r="652" spans="1:35" ht="15" customHeight="1" x14ac:dyDescent="0.25">
      <c r="C652" t="s">
        <v>18</v>
      </c>
      <c r="D652" t="s">
        <v>681</v>
      </c>
      <c r="G652" s="10"/>
      <c r="H652" s="10"/>
      <c r="I652" s="10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</row>
    <row r="653" spans="1:35" ht="15" customHeight="1" x14ac:dyDescent="0.25">
      <c r="A653" t="s">
        <v>462</v>
      </c>
      <c r="B653" t="s">
        <v>577</v>
      </c>
      <c r="C653" t="s">
        <v>9</v>
      </c>
      <c r="E653" t="s">
        <v>49</v>
      </c>
      <c r="F653" s="4">
        <v>245</v>
      </c>
      <c r="G653" s="11">
        <f>F653*0.6</f>
        <v>147</v>
      </c>
      <c r="H653" s="11">
        <f>MIN(J653:AI653)</f>
        <v>6.24</v>
      </c>
      <c r="I653" s="11">
        <f>MAX(J653:AI653)</f>
        <v>231.76</v>
      </c>
      <c r="J653" s="4">
        <v>119.65</v>
      </c>
      <c r="K653" s="4">
        <v>37.799999999999997</v>
      </c>
      <c r="L653" s="4">
        <v>110.49</v>
      </c>
      <c r="M653" s="4">
        <v>6.24</v>
      </c>
      <c r="N653" s="4">
        <v>112.66</v>
      </c>
      <c r="O653" s="4">
        <v>96.17</v>
      </c>
      <c r="P653" s="4">
        <v>96.17</v>
      </c>
      <c r="Q653" s="4">
        <v>97.19</v>
      </c>
      <c r="R653" s="4">
        <v>220.17</v>
      </c>
      <c r="S653" s="4">
        <v>220.17</v>
      </c>
      <c r="T653" s="4">
        <v>111.51</v>
      </c>
      <c r="U653" s="4">
        <v>220.17</v>
      </c>
      <c r="V653" s="4">
        <v>231.76</v>
      </c>
      <c r="W653" s="4">
        <v>231.76</v>
      </c>
      <c r="X653" s="4">
        <v>168.59</v>
      </c>
      <c r="Y653" s="4">
        <v>38.5</v>
      </c>
      <c r="Z653" s="4">
        <v>105.37</v>
      </c>
      <c r="AA653" s="4">
        <v>105.37</v>
      </c>
      <c r="AB653" s="4">
        <v>38.5</v>
      </c>
      <c r="AC653" s="4">
        <v>196</v>
      </c>
      <c r="AD653" s="4">
        <v>105.37</v>
      </c>
      <c r="AE653" s="4">
        <v>35</v>
      </c>
      <c r="AF653" s="4">
        <v>169.88</v>
      </c>
      <c r="AG653" s="4">
        <v>104.35</v>
      </c>
      <c r="AH653" s="4">
        <v>35</v>
      </c>
      <c r="AI653" s="4">
        <v>104.35</v>
      </c>
    </row>
    <row r="654" spans="1:35" ht="15" customHeight="1" x14ac:dyDescent="0.25">
      <c r="C654" t="s">
        <v>18</v>
      </c>
      <c r="D654" t="s">
        <v>681</v>
      </c>
      <c r="G654" s="10"/>
      <c r="H654" s="10"/>
      <c r="I654" s="10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</row>
    <row r="655" spans="1:35" ht="15" customHeight="1" x14ac:dyDescent="0.25">
      <c r="A655" t="s">
        <v>463</v>
      </c>
      <c r="B655" t="s">
        <v>578</v>
      </c>
      <c r="C655" t="s">
        <v>9</v>
      </c>
      <c r="E655" t="s">
        <v>49</v>
      </c>
      <c r="F655" s="4">
        <v>245</v>
      </c>
      <c r="G655" s="11">
        <f>F655*0.6</f>
        <v>147</v>
      </c>
      <c r="H655" s="11">
        <f>MIN(J655:AI655)</f>
        <v>3.96</v>
      </c>
      <c r="I655" s="11">
        <f>MAX(J655:AI655)</f>
        <v>231.76</v>
      </c>
      <c r="J655" s="4">
        <v>76.37</v>
      </c>
      <c r="K655" s="4">
        <v>33.51</v>
      </c>
      <c r="L655" s="4">
        <v>108.28</v>
      </c>
      <c r="M655" s="4">
        <v>3.96</v>
      </c>
      <c r="N655" s="4">
        <v>112.66</v>
      </c>
      <c r="O655" s="4">
        <v>94.25</v>
      </c>
      <c r="P655" s="4">
        <v>94.25</v>
      </c>
      <c r="Q655" s="4">
        <v>95.25</v>
      </c>
      <c r="R655" s="4">
        <v>220.17</v>
      </c>
      <c r="S655" s="4">
        <v>220.17</v>
      </c>
      <c r="T655" s="4">
        <v>109.28</v>
      </c>
      <c r="U655" s="4">
        <v>220.17</v>
      </c>
      <c r="V655" s="4">
        <v>231.76</v>
      </c>
      <c r="W655" s="4">
        <v>231.76</v>
      </c>
      <c r="X655" s="4">
        <v>168.59</v>
      </c>
      <c r="Y655" s="4">
        <v>34.130000000000003</v>
      </c>
      <c r="Z655" s="4">
        <v>103.26</v>
      </c>
      <c r="AA655" s="4">
        <v>103.26</v>
      </c>
      <c r="AB655" s="4">
        <v>34.130000000000003</v>
      </c>
      <c r="AC655" s="4">
        <v>196</v>
      </c>
      <c r="AD655" s="4">
        <v>103.26</v>
      </c>
      <c r="AE655" s="4">
        <v>31.03</v>
      </c>
      <c r="AF655" s="4">
        <v>110.06</v>
      </c>
      <c r="AG655" s="4">
        <v>102.26</v>
      </c>
      <c r="AH655" s="4">
        <v>31.03</v>
      </c>
      <c r="AI655" s="4">
        <v>102.26</v>
      </c>
    </row>
    <row r="656" spans="1:35" ht="15" customHeight="1" x14ac:dyDescent="0.25">
      <c r="C656" t="s">
        <v>18</v>
      </c>
      <c r="D656" t="s">
        <v>681</v>
      </c>
      <c r="G656" s="9"/>
      <c r="H656" s="9"/>
      <c r="I656" s="9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</row>
    <row r="657" spans="1:35" ht="15" customHeight="1" x14ac:dyDescent="0.25">
      <c r="A657" t="s">
        <v>150</v>
      </c>
      <c r="B657" t="s">
        <v>151</v>
      </c>
      <c r="C657" t="s">
        <v>9</v>
      </c>
      <c r="E657" t="s">
        <v>49</v>
      </c>
      <c r="F657" s="4">
        <v>856</v>
      </c>
      <c r="G657" s="11">
        <f>F657*0.6</f>
        <v>513.6</v>
      </c>
      <c r="H657" s="11">
        <f>MIN(J657:AI657)</f>
        <v>12.3</v>
      </c>
      <c r="I657" s="11">
        <f>MAX(J657:AI657)</f>
        <v>731.74</v>
      </c>
      <c r="J657" s="4">
        <v>220.63</v>
      </c>
      <c r="K657" s="4">
        <v>144.28</v>
      </c>
      <c r="L657" s="4">
        <v>108.68</v>
      </c>
      <c r="M657" s="4">
        <v>12.3</v>
      </c>
      <c r="N657" s="4">
        <v>112.66</v>
      </c>
      <c r="O657" s="4">
        <v>94.65</v>
      </c>
      <c r="P657" s="4">
        <v>94.65</v>
      </c>
      <c r="Q657" s="4">
        <v>95.65</v>
      </c>
      <c r="R657" s="4">
        <v>220.17</v>
      </c>
      <c r="S657" s="4">
        <v>220.17</v>
      </c>
      <c r="T657" s="4">
        <v>109.68</v>
      </c>
      <c r="U657" s="4">
        <v>220.17</v>
      </c>
      <c r="V657" s="4">
        <v>231.76</v>
      </c>
      <c r="W657" s="4">
        <v>231.76</v>
      </c>
      <c r="X657" s="4">
        <v>168.59</v>
      </c>
      <c r="Y657" s="4">
        <v>146.94999999999999</v>
      </c>
      <c r="Z657" s="4">
        <v>103.66</v>
      </c>
      <c r="AA657" s="4">
        <v>103.66</v>
      </c>
      <c r="AB657" s="4">
        <v>146.94999999999999</v>
      </c>
      <c r="AC657" s="4">
        <v>684.8</v>
      </c>
      <c r="AD657" s="4">
        <v>103.66</v>
      </c>
      <c r="AE657" s="4">
        <v>133.59</v>
      </c>
      <c r="AF657" s="4">
        <v>731.74</v>
      </c>
      <c r="AG657" s="4">
        <v>102.66</v>
      </c>
      <c r="AH657" s="4">
        <v>133.59</v>
      </c>
      <c r="AI657" s="4">
        <v>102.66</v>
      </c>
    </row>
    <row r="658" spans="1:35" ht="15" customHeight="1" x14ac:dyDescent="0.25">
      <c r="C658" t="s">
        <v>37</v>
      </c>
      <c r="D658" t="s">
        <v>708</v>
      </c>
      <c r="G658" s="10"/>
      <c r="H658" s="10"/>
      <c r="I658" s="10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</row>
    <row r="659" spans="1:35" ht="15" customHeight="1" x14ac:dyDescent="0.25">
      <c r="A659" t="s">
        <v>464</v>
      </c>
      <c r="B659" t="s">
        <v>579</v>
      </c>
      <c r="C659" t="s">
        <v>9</v>
      </c>
      <c r="E659" t="s">
        <v>49</v>
      </c>
      <c r="F659" s="4">
        <v>856</v>
      </c>
      <c r="G659" s="11">
        <f>F659*0.6</f>
        <v>513.6</v>
      </c>
      <c r="H659" s="11">
        <f>MIN(J659:AI659)</f>
        <v>12.25</v>
      </c>
      <c r="I659" s="11">
        <f>MAX(J659:AI659)</f>
        <v>732.01</v>
      </c>
      <c r="J659" s="4">
        <v>219.78</v>
      </c>
      <c r="K659" s="4">
        <v>152.38</v>
      </c>
      <c r="L659" s="4">
        <v>108.28</v>
      </c>
      <c r="M659" s="4">
        <v>12.25</v>
      </c>
      <c r="N659" s="4">
        <v>112.66</v>
      </c>
      <c r="O659" s="4">
        <v>94.25</v>
      </c>
      <c r="P659" s="4">
        <v>94.25</v>
      </c>
      <c r="Q659" s="4">
        <v>95.25</v>
      </c>
      <c r="R659" s="4">
        <v>220.17</v>
      </c>
      <c r="S659" s="4">
        <v>220.17</v>
      </c>
      <c r="T659" s="4">
        <v>109.28</v>
      </c>
      <c r="U659" s="4">
        <v>220.17</v>
      </c>
      <c r="V659" s="4">
        <v>231.76</v>
      </c>
      <c r="W659" s="4">
        <v>231.76</v>
      </c>
      <c r="X659" s="4">
        <v>168.59</v>
      </c>
      <c r="Y659" s="4">
        <v>155.19999999999999</v>
      </c>
      <c r="Z659" s="4">
        <v>103.26</v>
      </c>
      <c r="AA659" s="4">
        <v>103.26</v>
      </c>
      <c r="AB659" s="4">
        <v>155.19999999999999</v>
      </c>
      <c r="AC659" s="4">
        <v>684.8</v>
      </c>
      <c r="AD659" s="4">
        <v>103.26</v>
      </c>
      <c r="AE659" s="4">
        <v>141.09</v>
      </c>
      <c r="AF659" s="4">
        <v>732.01</v>
      </c>
      <c r="AG659" s="4">
        <v>102.26</v>
      </c>
      <c r="AH659" s="4">
        <v>141.09</v>
      </c>
      <c r="AI659" s="4">
        <v>102.26</v>
      </c>
    </row>
    <row r="660" spans="1:35" ht="15" customHeight="1" x14ac:dyDescent="0.25">
      <c r="C660" t="s">
        <v>37</v>
      </c>
      <c r="D660" t="s">
        <v>708</v>
      </c>
      <c r="G660" s="10"/>
      <c r="H660" s="10"/>
      <c r="I660" s="1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</row>
    <row r="661" spans="1:35" ht="15" customHeight="1" x14ac:dyDescent="0.25">
      <c r="A661" t="s">
        <v>152</v>
      </c>
      <c r="B661" t="s">
        <v>153</v>
      </c>
      <c r="C661" t="s">
        <v>9</v>
      </c>
      <c r="E661" t="s">
        <v>49</v>
      </c>
      <c r="F661" s="4">
        <v>856</v>
      </c>
      <c r="G661" s="11">
        <f>F661*0.6</f>
        <v>513.6</v>
      </c>
      <c r="H661" s="11">
        <f>MIN(J661:AI661)</f>
        <v>12.21</v>
      </c>
      <c r="I661" s="11">
        <f>MAX(J661:AI661)</f>
        <v>732.14</v>
      </c>
      <c r="J661" s="4">
        <v>218.08</v>
      </c>
      <c r="K661" s="4">
        <v>149.68</v>
      </c>
      <c r="L661" s="4">
        <v>108.83</v>
      </c>
      <c r="M661" s="4">
        <v>12.21</v>
      </c>
      <c r="N661" s="4">
        <v>112.66</v>
      </c>
      <c r="O661" s="4">
        <v>94.8</v>
      </c>
      <c r="P661" s="4">
        <v>94.8</v>
      </c>
      <c r="Q661" s="4">
        <v>95.8</v>
      </c>
      <c r="R661" s="4">
        <v>220.17</v>
      </c>
      <c r="S661" s="4">
        <v>220.17</v>
      </c>
      <c r="T661" s="4">
        <v>109.83</v>
      </c>
      <c r="U661" s="4">
        <v>220.17</v>
      </c>
      <c r="V661" s="4">
        <v>231.76</v>
      </c>
      <c r="W661" s="4">
        <v>231.76</v>
      </c>
      <c r="X661" s="4">
        <v>168.59</v>
      </c>
      <c r="Y661" s="4">
        <v>152.44999999999999</v>
      </c>
      <c r="Z661" s="4">
        <v>103.81</v>
      </c>
      <c r="AA661" s="4">
        <v>103.81</v>
      </c>
      <c r="AB661" s="4">
        <v>152.44999999999999</v>
      </c>
      <c r="AC661" s="4">
        <v>684.8</v>
      </c>
      <c r="AD661" s="4">
        <v>103.81</v>
      </c>
      <c r="AE661" s="4">
        <v>138.59</v>
      </c>
      <c r="AF661" s="4">
        <v>732.14</v>
      </c>
      <c r="AG661" s="4">
        <v>102.81</v>
      </c>
      <c r="AH661" s="4">
        <v>138.59</v>
      </c>
      <c r="AI661" s="4">
        <v>102.81</v>
      </c>
    </row>
    <row r="662" spans="1:35" ht="15" customHeight="1" x14ac:dyDescent="0.25">
      <c r="C662" t="s">
        <v>37</v>
      </c>
      <c r="D662" t="s">
        <v>708</v>
      </c>
      <c r="G662" s="10"/>
      <c r="H662" s="10"/>
      <c r="I662" s="10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</row>
    <row r="663" spans="1:35" ht="15" customHeight="1" x14ac:dyDescent="0.25">
      <c r="A663" t="s">
        <v>154</v>
      </c>
      <c r="B663" t="s">
        <v>155</v>
      </c>
      <c r="C663" t="s">
        <v>9</v>
      </c>
      <c r="E663" t="s">
        <v>49</v>
      </c>
      <c r="F663" s="4">
        <v>1645</v>
      </c>
      <c r="G663" s="11">
        <f>F663*0.6</f>
        <v>987</v>
      </c>
      <c r="H663" s="11">
        <f>MIN(J663:AI663)</f>
        <v>218.59</v>
      </c>
      <c r="I663" s="11">
        <f>MAX(J663:AI663)</f>
        <v>1403.57</v>
      </c>
      <c r="J663" s="4">
        <v>321.61</v>
      </c>
      <c r="K663" s="4">
        <v>282.26</v>
      </c>
      <c r="L663" s="4">
        <v>251.14</v>
      </c>
      <c r="M663" s="4">
        <v>798.18</v>
      </c>
      <c r="N663" s="4">
        <v>256.07</v>
      </c>
      <c r="O663" s="4">
        <v>218.59</v>
      </c>
      <c r="P663" s="4">
        <v>218.59</v>
      </c>
      <c r="Q663" s="4">
        <v>220.91</v>
      </c>
      <c r="R663" s="4">
        <v>500.45</v>
      </c>
      <c r="S663" s="4">
        <v>500.45</v>
      </c>
      <c r="T663" s="4">
        <v>253.47</v>
      </c>
      <c r="U663" s="4">
        <v>500.45</v>
      </c>
      <c r="V663" s="4">
        <v>526.79</v>
      </c>
      <c r="W663" s="4">
        <v>526.79</v>
      </c>
      <c r="X663" s="4">
        <v>375.74</v>
      </c>
      <c r="Y663" s="4">
        <v>287.49</v>
      </c>
      <c r="Z663" s="4">
        <v>239.51</v>
      </c>
      <c r="AA663" s="4">
        <v>239.51</v>
      </c>
      <c r="AB663" s="4">
        <v>287.49</v>
      </c>
      <c r="AC663" s="4">
        <v>1316</v>
      </c>
      <c r="AD663" s="4">
        <v>239.51</v>
      </c>
      <c r="AE663" s="4">
        <v>261.35000000000002</v>
      </c>
      <c r="AF663" s="4">
        <v>1403.57</v>
      </c>
      <c r="AG663" s="4">
        <v>237.19</v>
      </c>
      <c r="AH663" s="4">
        <v>261.35000000000002</v>
      </c>
      <c r="AI663" s="4">
        <v>237.19</v>
      </c>
    </row>
    <row r="664" spans="1:35" ht="15" customHeight="1" x14ac:dyDescent="0.25">
      <c r="C664" t="s">
        <v>129</v>
      </c>
      <c r="D664" t="s">
        <v>717</v>
      </c>
      <c r="G664" s="10"/>
      <c r="H664" s="10"/>
      <c r="I664" s="10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</row>
    <row r="665" spans="1:35" ht="15" customHeight="1" x14ac:dyDescent="0.25">
      <c r="A665" t="s">
        <v>156</v>
      </c>
      <c r="B665" t="s">
        <v>157</v>
      </c>
      <c r="C665" t="s">
        <v>9</v>
      </c>
      <c r="E665" t="s">
        <v>49</v>
      </c>
      <c r="F665" s="4">
        <v>1645</v>
      </c>
      <c r="G665" s="11">
        <f>F665*0.6</f>
        <v>987</v>
      </c>
      <c r="H665" s="11">
        <f>MIN(J665:AI665)</f>
        <v>218.59</v>
      </c>
      <c r="I665" s="11">
        <f>MAX(J665:AI665)</f>
        <v>1386.15</v>
      </c>
      <c r="J665" s="4">
        <v>323.32</v>
      </c>
      <c r="K665" s="4">
        <v>276.64</v>
      </c>
      <c r="L665" s="4">
        <v>251.14</v>
      </c>
      <c r="M665" s="4">
        <v>798.18</v>
      </c>
      <c r="N665" s="4">
        <v>256.07</v>
      </c>
      <c r="O665" s="4">
        <v>218.59</v>
      </c>
      <c r="P665" s="4">
        <v>218.59</v>
      </c>
      <c r="Q665" s="4">
        <v>220.91</v>
      </c>
      <c r="R665" s="4">
        <v>500.45</v>
      </c>
      <c r="S665" s="4">
        <v>500.45</v>
      </c>
      <c r="T665" s="4">
        <v>253.47</v>
      </c>
      <c r="U665" s="4">
        <v>500.45</v>
      </c>
      <c r="V665" s="4">
        <v>526.79</v>
      </c>
      <c r="W665" s="4">
        <v>526.79</v>
      </c>
      <c r="X665" s="4">
        <v>375.74</v>
      </c>
      <c r="Y665" s="4">
        <v>281.77</v>
      </c>
      <c r="Z665" s="4">
        <v>239.51</v>
      </c>
      <c r="AA665" s="4">
        <v>239.51</v>
      </c>
      <c r="AB665" s="4">
        <v>281.77</v>
      </c>
      <c r="AC665" s="4">
        <v>1316</v>
      </c>
      <c r="AD665" s="4">
        <v>239.51</v>
      </c>
      <c r="AE665" s="4">
        <v>256.14999999999998</v>
      </c>
      <c r="AF665" s="4">
        <v>1386.15</v>
      </c>
      <c r="AG665" s="4">
        <v>237.19</v>
      </c>
      <c r="AH665" s="4">
        <v>256.14999999999998</v>
      </c>
      <c r="AI665" s="4">
        <v>237.19</v>
      </c>
    </row>
    <row r="666" spans="1:35" ht="15" customHeight="1" x14ac:dyDescent="0.25">
      <c r="C666" t="s">
        <v>129</v>
      </c>
      <c r="D666" t="s">
        <v>717</v>
      </c>
      <c r="G666" s="10"/>
      <c r="H666" s="10"/>
      <c r="I666" s="10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</row>
    <row r="667" spans="1:35" ht="15" customHeight="1" x14ac:dyDescent="0.25">
      <c r="A667" t="s">
        <v>158</v>
      </c>
      <c r="B667" t="s">
        <v>159</v>
      </c>
      <c r="C667" t="s">
        <v>9</v>
      </c>
      <c r="E667" t="s">
        <v>49</v>
      </c>
      <c r="F667" s="4">
        <v>3283</v>
      </c>
      <c r="G667" s="11">
        <f>F667*0.6</f>
        <v>1969.8</v>
      </c>
      <c r="H667" s="11">
        <f>MIN(J667:AI667)</f>
        <v>316.49</v>
      </c>
      <c r="I667" s="11">
        <f>MAX(J667:AI667)</f>
        <v>2732.01</v>
      </c>
      <c r="J667" s="4">
        <v>649.49</v>
      </c>
      <c r="K667" s="4">
        <v>470.77</v>
      </c>
      <c r="L667" s="4">
        <v>363.63</v>
      </c>
      <c r="M667" s="4">
        <v>1244.07</v>
      </c>
      <c r="N667" s="4">
        <v>378.34</v>
      </c>
      <c r="O667" s="4">
        <v>316.49</v>
      </c>
      <c r="P667" s="4">
        <v>316.49</v>
      </c>
      <c r="Q667" s="4">
        <v>319.86</v>
      </c>
      <c r="R667" s="4">
        <v>739.39</v>
      </c>
      <c r="S667" s="4">
        <v>739.39</v>
      </c>
      <c r="T667" s="4">
        <v>367</v>
      </c>
      <c r="U667" s="4">
        <v>739.39</v>
      </c>
      <c r="V667" s="4">
        <v>778.32</v>
      </c>
      <c r="W667" s="4">
        <v>778.32</v>
      </c>
      <c r="X667" s="4">
        <v>589.70000000000005</v>
      </c>
      <c r="Y667" s="4">
        <v>372.9</v>
      </c>
      <c r="Z667" s="4">
        <v>346.79</v>
      </c>
      <c r="AA667" s="4">
        <v>346.79</v>
      </c>
      <c r="AB667" s="4">
        <v>394.6</v>
      </c>
      <c r="AC667" s="4">
        <v>2626.4</v>
      </c>
      <c r="AD667" s="4">
        <v>346.79</v>
      </c>
      <c r="AE667" s="4">
        <v>339</v>
      </c>
      <c r="AF667" s="4">
        <v>2732.01</v>
      </c>
      <c r="AG667" s="4">
        <v>343.43</v>
      </c>
      <c r="AH667" s="4">
        <v>360.75</v>
      </c>
      <c r="AI667" s="4">
        <v>343.43</v>
      </c>
    </row>
    <row r="668" spans="1:35" ht="15" customHeight="1" x14ac:dyDescent="0.25">
      <c r="C668" t="s">
        <v>129</v>
      </c>
      <c r="D668" t="s">
        <v>717</v>
      </c>
      <c r="G668" s="9"/>
      <c r="H668" s="9"/>
      <c r="I668" s="9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</row>
    <row r="669" spans="1:35" ht="15" customHeight="1" x14ac:dyDescent="0.25">
      <c r="C669" t="s">
        <v>21</v>
      </c>
      <c r="D669" t="s">
        <v>695</v>
      </c>
      <c r="G669" s="10"/>
      <c r="H669" s="10"/>
      <c r="I669" s="10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</row>
    <row r="670" spans="1:35" ht="15" customHeight="1" x14ac:dyDescent="0.25">
      <c r="A670" t="s">
        <v>160</v>
      </c>
      <c r="B670" t="s">
        <v>161</v>
      </c>
      <c r="C670" t="s">
        <v>9</v>
      </c>
      <c r="E670" t="s">
        <v>49</v>
      </c>
      <c r="F670" s="4">
        <v>245</v>
      </c>
      <c r="G670" s="11">
        <f>F670*0.6</f>
        <v>147</v>
      </c>
      <c r="H670" s="11">
        <f>MIN(J670:AI670)</f>
        <v>2.5499999999999998</v>
      </c>
      <c r="I670" s="11">
        <f>MAX(J670:AI670)</f>
        <v>231.76</v>
      </c>
      <c r="J670" s="4">
        <v>50.08</v>
      </c>
      <c r="K670" s="4">
        <v>18.899999999999999</v>
      </c>
      <c r="L670" s="4">
        <v>108.48</v>
      </c>
      <c r="M670" s="4">
        <v>2.5499999999999998</v>
      </c>
      <c r="N670" s="4">
        <v>112.66</v>
      </c>
      <c r="O670" s="4">
        <v>94.45</v>
      </c>
      <c r="P670" s="4">
        <v>94.45</v>
      </c>
      <c r="Q670" s="4">
        <v>95.45</v>
      </c>
      <c r="R670" s="4">
        <v>220.17</v>
      </c>
      <c r="S670" s="4">
        <v>220.17</v>
      </c>
      <c r="T670" s="4">
        <v>109.48</v>
      </c>
      <c r="U670" s="4">
        <v>220.17</v>
      </c>
      <c r="V670" s="4">
        <v>231.76</v>
      </c>
      <c r="W670" s="4">
        <v>231.76</v>
      </c>
      <c r="X670" s="4">
        <v>168.59</v>
      </c>
      <c r="Y670" s="4">
        <v>19.25</v>
      </c>
      <c r="Z670" s="4">
        <v>103.46</v>
      </c>
      <c r="AA670" s="4">
        <v>103.46</v>
      </c>
      <c r="AB670" s="4">
        <v>19.25</v>
      </c>
      <c r="AC670" s="4">
        <v>196</v>
      </c>
      <c r="AD670" s="4">
        <v>103.46</v>
      </c>
      <c r="AE670" s="4">
        <v>17.5</v>
      </c>
      <c r="AF670" s="4">
        <v>78.709999999999994</v>
      </c>
      <c r="AG670" s="4">
        <v>102.46</v>
      </c>
      <c r="AH670" s="4">
        <v>17.5</v>
      </c>
      <c r="AI670" s="4">
        <v>102.46</v>
      </c>
    </row>
    <row r="671" spans="1:35" ht="15" customHeight="1" x14ac:dyDescent="0.25">
      <c r="C671" t="s">
        <v>18</v>
      </c>
      <c r="D671" t="s">
        <v>681</v>
      </c>
      <c r="G671" s="10"/>
      <c r="H671" s="10"/>
      <c r="I671" s="10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</row>
    <row r="672" spans="1:35" ht="15" customHeight="1" x14ac:dyDescent="0.25">
      <c r="A672" t="s">
        <v>162</v>
      </c>
      <c r="B672" t="s">
        <v>163</v>
      </c>
      <c r="C672" t="s">
        <v>9</v>
      </c>
      <c r="E672" t="s">
        <v>49</v>
      </c>
      <c r="F672" s="4">
        <v>2754</v>
      </c>
      <c r="G672" s="11">
        <f>F672*0.6</f>
        <v>1652.3999999999999</v>
      </c>
      <c r="H672" s="11">
        <f>MIN(J672:AI672)</f>
        <v>107.68</v>
      </c>
      <c r="I672" s="11">
        <f>MAX(J672:AI672)</f>
        <v>2203.1999999999998</v>
      </c>
      <c r="J672" s="4">
        <v>927.91</v>
      </c>
      <c r="K672" s="4">
        <v>470.44</v>
      </c>
      <c r="L672" s="4">
        <v>452.08</v>
      </c>
      <c r="M672" s="4">
        <v>107.68</v>
      </c>
      <c r="N672" s="4">
        <v>460.95</v>
      </c>
      <c r="O672" s="4">
        <v>393.48</v>
      </c>
      <c r="P672" s="4">
        <v>393.48</v>
      </c>
      <c r="Q672" s="4">
        <v>397.66</v>
      </c>
      <c r="R672" s="4">
        <v>900.85</v>
      </c>
      <c r="S672" s="4">
        <v>900.85</v>
      </c>
      <c r="T672" s="4">
        <v>456.27</v>
      </c>
      <c r="U672" s="4">
        <v>900.85</v>
      </c>
      <c r="V672" s="4">
        <v>948.28</v>
      </c>
      <c r="W672" s="4">
        <v>948.28</v>
      </c>
      <c r="X672" s="4">
        <v>688.16</v>
      </c>
      <c r="Y672" s="4">
        <v>310.85000000000002</v>
      </c>
      <c r="Z672" s="4">
        <v>431.15</v>
      </c>
      <c r="AA672" s="4">
        <v>431.15</v>
      </c>
      <c r="AB672" s="4">
        <v>327.45999999999998</v>
      </c>
      <c r="AC672" s="4">
        <v>2203.1999999999998</v>
      </c>
      <c r="AD672" s="4">
        <v>431.15</v>
      </c>
      <c r="AE672" s="4">
        <v>282.58999999999997</v>
      </c>
      <c r="AF672" s="4">
        <v>1645.13</v>
      </c>
      <c r="AG672" s="4">
        <v>426.96</v>
      </c>
      <c r="AH672" s="4">
        <v>299.58999999999997</v>
      </c>
      <c r="AI672" s="4">
        <v>426.96</v>
      </c>
    </row>
    <row r="673" spans="1:35" ht="15" customHeight="1" x14ac:dyDescent="0.25">
      <c r="C673" t="s">
        <v>11</v>
      </c>
      <c r="D673" t="s">
        <v>671</v>
      </c>
      <c r="G673" s="10"/>
      <c r="H673" s="10"/>
      <c r="I673" s="10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</row>
    <row r="674" spans="1:35" ht="15" customHeight="1" x14ac:dyDescent="0.25">
      <c r="C674" t="s">
        <v>658</v>
      </c>
      <c r="D674" t="s">
        <v>691</v>
      </c>
      <c r="G674" s="10"/>
      <c r="H674" s="10"/>
      <c r="I674" s="10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</row>
    <row r="675" spans="1:35" ht="15" customHeight="1" x14ac:dyDescent="0.25">
      <c r="C675" t="s">
        <v>13</v>
      </c>
      <c r="D675" t="s">
        <v>673</v>
      </c>
      <c r="G675" s="10"/>
      <c r="H675" s="10"/>
      <c r="I675" s="10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</row>
    <row r="676" spans="1:35" ht="15" customHeight="1" x14ac:dyDescent="0.25">
      <c r="C676" t="s">
        <v>23</v>
      </c>
      <c r="D676" t="s">
        <v>677</v>
      </c>
      <c r="G676" s="10"/>
      <c r="H676" s="10"/>
      <c r="I676" s="10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</row>
    <row r="677" spans="1:35" ht="15" customHeight="1" x14ac:dyDescent="0.25">
      <c r="C677" t="s">
        <v>24</v>
      </c>
      <c r="D677" t="s">
        <v>678</v>
      </c>
      <c r="G677" s="10"/>
      <c r="H677" s="10"/>
      <c r="I677" s="10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</row>
    <row r="678" spans="1:35" ht="15" customHeight="1" x14ac:dyDescent="0.25">
      <c r="C678" t="s">
        <v>37</v>
      </c>
      <c r="D678" t="s">
        <v>708</v>
      </c>
      <c r="G678" s="10"/>
      <c r="H678" s="10"/>
      <c r="I678" s="10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</row>
    <row r="679" spans="1:35" ht="15" customHeight="1" x14ac:dyDescent="0.25">
      <c r="C679" t="s">
        <v>21</v>
      </c>
      <c r="D679" t="s">
        <v>695</v>
      </c>
      <c r="G679" s="9"/>
      <c r="H679" s="9"/>
      <c r="I679" s="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</row>
    <row r="680" spans="1:35" ht="15" customHeight="1" x14ac:dyDescent="0.25">
      <c r="A680" t="s">
        <v>164</v>
      </c>
      <c r="B680" t="s">
        <v>165</v>
      </c>
      <c r="C680" t="s">
        <v>9</v>
      </c>
      <c r="E680" t="s">
        <v>49</v>
      </c>
      <c r="F680" s="4">
        <v>2960</v>
      </c>
      <c r="G680" s="11">
        <f>F680*0.6</f>
        <v>1776</v>
      </c>
      <c r="H680" s="11">
        <f>MIN(J680:AI680)</f>
        <v>37.5</v>
      </c>
      <c r="I680" s="11">
        <f>MAX(J680:AI680)</f>
        <v>2368</v>
      </c>
      <c r="J680" s="4">
        <v>620.32000000000005</v>
      </c>
      <c r="K680" s="4">
        <v>623.02</v>
      </c>
      <c r="L680" s="4">
        <v>371.05</v>
      </c>
      <c r="M680" s="4">
        <v>37.5</v>
      </c>
      <c r="N680" s="4">
        <v>378.34</v>
      </c>
      <c r="O680" s="4">
        <v>322.95</v>
      </c>
      <c r="P680" s="4">
        <v>322.95</v>
      </c>
      <c r="Q680" s="4">
        <v>326.39</v>
      </c>
      <c r="R680" s="4">
        <v>739.39</v>
      </c>
      <c r="S680" s="4">
        <v>739.39</v>
      </c>
      <c r="T680" s="4">
        <v>374.49</v>
      </c>
      <c r="U680" s="4">
        <v>739.39</v>
      </c>
      <c r="V680" s="4">
        <v>778.32</v>
      </c>
      <c r="W680" s="4">
        <v>778.32</v>
      </c>
      <c r="X680" s="4">
        <v>589.70000000000005</v>
      </c>
      <c r="Y680" s="4">
        <v>634.55999999999995</v>
      </c>
      <c r="Z680" s="4">
        <v>353.87</v>
      </c>
      <c r="AA680" s="4">
        <v>353.87</v>
      </c>
      <c r="AB680" s="4">
        <v>634.55999999999995</v>
      </c>
      <c r="AC680" s="4">
        <v>2368</v>
      </c>
      <c r="AD680" s="4">
        <v>353.87</v>
      </c>
      <c r="AE680" s="4">
        <v>576.87</v>
      </c>
      <c r="AF680" s="4">
        <v>1172.06</v>
      </c>
      <c r="AG680" s="4">
        <v>350.44</v>
      </c>
      <c r="AH680" s="4">
        <v>576.87</v>
      </c>
      <c r="AI680" s="4">
        <v>350.44</v>
      </c>
    </row>
    <row r="681" spans="1:35" ht="15" customHeight="1" x14ac:dyDescent="0.25">
      <c r="C681" t="s">
        <v>129</v>
      </c>
      <c r="D681" t="s">
        <v>717</v>
      </c>
      <c r="G681" s="10"/>
      <c r="H681" s="10"/>
      <c r="I681" s="10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</row>
    <row r="682" spans="1:35" ht="15" customHeight="1" x14ac:dyDescent="0.25">
      <c r="A682" t="s">
        <v>465</v>
      </c>
      <c r="B682" t="s">
        <v>580</v>
      </c>
      <c r="C682" t="s">
        <v>9</v>
      </c>
      <c r="E682" t="s">
        <v>49</v>
      </c>
      <c r="F682" s="4">
        <v>245</v>
      </c>
      <c r="G682" s="11">
        <f>F682*0.6</f>
        <v>147</v>
      </c>
      <c r="H682" s="11">
        <f>MIN(J682:AI682)</f>
        <v>3.74</v>
      </c>
      <c r="I682" s="11">
        <f>MAX(J682:AI682)</f>
        <v>231.76</v>
      </c>
      <c r="J682" s="4">
        <v>72.989999999999995</v>
      </c>
      <c r="K682" s="4">
        <v>27.32</v>
      </c>
      <c r="L682" s="4">
        <v>108.68</v>
      </c>
      <c r="M682" s="4">
        <v>3.74</v>
      </c>
      <c r="N682" s="4">
        <v>112.66</v>
      </c>
      <c r="O682" s="4">
        <v>94.65</v>
      </c>
      <c r="P682" s="4">
        <v>94.65</v>
      </c>
      <c r="Q682" s="4">
        <v>95.65</v>
      </c>
      <c r="R682" s="4">
        <v>220.17</v>
      </c>
      <c r="S682" s="4">
        <v>220.17</v>
      </c>
      <c r="T682" s="4">
        <v>109.68</v>
      </c>
      <c r="U682" s="4">
        <v>220.17</v>
      </c>
      <c r="V682" s="4">
        <v>231.76</v>
      </c>
      <c r="W682" s="4">
        <v>231.76</v>
      </c>
      <c r="X682" s="4">
        <v>168.59</v>
      </c>
      <c r="Y682" s="4">
        <v>27.83</v>
      </c>
      <c r="Z682" s="4">
        <v>103.66</v>
      </c>
      <c r="AA682" s="4">
        <v>103.66</v>
      </c>
      <c r="AB682" s="4">
        <v>27.83</v>
      </c>
      <c r="AC682" s="4">
        <v>196</v>
      </c>
      <c r="AD682" s="4">
        <v>103.66</v>
      </c>
      <c r="AE682" s="4">
        <v>25.3</v>
      </c>
      <c r="AF682" s="4">
        <v>90.49</v>
      </c>
      <c r="AG682" s="4">
        <v>102.66</v>
      </c>
      <c r="AH682" s="4">
        <v>25.3</v>
      </c>
      <c r="AI682" s="4">
        <v>102.66</v>
      </c>
    </row>
    <row r="683" spans="1:35" ht="15" customHeight="1" x14ac:dyDescent="0.25">
      <c r="C683" t="s">
        <v>18</v>
      </c>
      <c r="D683" t="s">
        <v>681</v>
      </c>
      <c r="G683" s="10"/>
      <c r="H683" s="10"/>
      <c r="I683" s="10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</row>
    <row r="684" spans="1:35" ht="15" customHeight="1" x14ac:dyDescent="0.25">
      <c r="A684" t="s">
        <v>466</v>
      </c>
      <c r="B684" t="s">
        <v>581</v>
      </c>
      <c r="C684" t="s">
        <v>9</v>
      </c>
      <c r="E684" t="s">
        <v>49</v>
      </c>
      <c r="F684" s="4">
        <v>188</v>
      </c>
      <c r="G684" s="11">
        <f>F684*0.6</f>
        <v>112.8</v>
      </c>
      <c r="H684" s="11">
        <f>MIN(J684:AI684)</f>
        <v>3.17</v>
      </c>
      <c r="I684" s="11">
        <f>MAX(J684:AI684)</f>
        <v>188</v>
      </c>
      <c r="J684" s="4">
        <v>61.96</v>
      </c>
      <c r="K684" s="4">
        <v>26.5</v>
      </c>
      <c r="L684" s="4">
        <v>90.05</v>
      </c>
      <c r="M684" s="4">
        <v>3.17</v>
      </c>
      <c r="N684" s="4">
        <v>93.27</v>
      </c>
      <c r="O684" s="4">
        <v>78.430000000000007</v>
      </c>
      <c r="P684" s="4">
        <v>78.430000000000007</v>
      </c>
      <c r="Q684" s="4">
        <v>79.260000000000005</v>
      </c>
      <c r="R684" s="4">
        <v>182.29</v>
      </c>
      <c r="S684" s="4">
        <v>182.29</v>
      </c>
      <c r="T684" s="4">
        <v>90.87</v>
      </c>
      <c r="U684" s="4">
        <v>182.29</v>
      </c>
      <c r="V684" s="4">
        <v>188</v>
      </c>
      <c r="W684" s="4">
        <v>188</v>
      </c>
      <c r="X684" s="4">
        <v>139.34</v>
      </c>
      <c r="Y684" s="4">
        <v>26.99</v>
      </c>
      <c r="Z684" s="4">
        <v>85.9</v>
      </c>
      <c r="AA684" s="4">
        <v>85.9</v>
      </c>
      <c r="AB684" s="4">
        <v>26.99</v>
      </c>
      <c r="AC684" s="4">
        <v>150.4</v>
      </c>
      <c r="AD684" s="4">
        <v>85.9</v>
      </c>
      <c r="AE684" s="4">
        <v>24.54</v>
      </c>
      <c r="AF684" s="4">
        <v>86.31</v>
      </c>
      <c r="AG684" s="4">
        <v>85.07</v>
      </c>
      <c r="AH684" s="4">
        <v>24.54</v>
      </c>
      <c r="AI684" s="4">
        <v>85.07</v>
      </c>
    </row>
    <row r="685" spans="1:35" ht="15" customHeight="1" x14ac:dyDescent="0.25">
      <c r="C685" t="s">
        <v>18</v>
      </c>
      <c r="D685" t="s">
        <v>681</v>
      </c>
      <c r="G685" s="9"/>
      <c r="H685" s="9"/>
      <c r="I685" s="9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</row>
    <row r="686" spans="1:35" ht="15" customHeight="1" x14ac:dyDescent="0.25">
      <c r="A686" t="s">
        <v>166</v>
      </c>
      <c r="B686" t="s">
        <v>167</v>
      </c>
      <c r="C686" t="s">
        <v>9</v>
      </c>
      <c r="E686" t="s">
        <v>49</v>
      </c>
      <c r="F686" s="4">
        <v>1066</v>
      </c>
      <c r="G686" s="11">
        <f>F686*0.6</f>
        <v>639.6</v>
      </c>
      <c r="H686" s="11">
        <f>MIN(J686:AI686)</f>
        <v>3.17</v>
      </c>
      <c r="I686" s="11">
        <f>MAX(J686:AI686)</f>
        <v>852.8</v>
      </c>
      <c r="J686" s="4">
        <v>62.78</v>
      </c>
      <c r="K686" s="4">
        <v>20.329999999999998</v>
      </c>
      <c r="L686" s="4">
        <v>90.05</v>
      </c>
      <c r="M686" s="4">
        <v>3.17</v>
      </c>
      <c r="N686" s="4">
        <v>93.27</v>
      </c>
      <c r="O686" s="4">
        <v>78.430000000000007</v>
      </c>
      <c r="P686" s="4">
        <v>78.430000000000007</v>
      </c>
      <c r="Q686" s="4">
        <v>79.260000000000005</v>
      </c>
      <c r="R686" s="4">
        <v>182.29</v>
      </c>
      <c r="S686" s="4">
        <v>182.29</v>
      </c>
      <c r="T686" s="4">
        <v>90.87</v>
      </c>
      <c r="U686" s="4">
        <v>182.29</v>
      </c>
      <c r="V686" s="4">
        <v>191.88</v>
      </c>
      <c r="W686" s="4">
        <v>191.88</v>
      </c>
      <c r="X686" s="4">
        <v>139.34</v>
      </c>
      <c r="Y686" s="4">
        <v>20.7</v>
      </c>
      <c r="Z686" s="4">
        <v>85.9</v>
      </c>
      <c r="AA686" s="4">
        <v>85.9</v>
      </c>
      <c r="AB686" s="4">
        <v>20.7</v>
      </c>
      <c r="AC686" s="4">
        <v>852.8</v>
      </c>
      <c r="AD686" s="4">
        <v>85.9</v>
      </c>
      <c r="AE686" s="4">
        <v>18.82</v>
      </c>
      <c r="AF686" s="4">
        <v>77.75</v>
      </c>
      <c r="AG686" s="4">
        <v>85.07</v>
      </c>
      <c r="AH686" s="4">
        <v>18.82</v>
      </c>
      <c r="AI686" s="4">
        <v>85.07</v>
      </c>
    </row>
    <row r="687" spans="1:35" ht="15" customHeight="1" x14ac:dyDescent="0.25">
      <c r="C687" t="s">
        <v>18</v>
      </c>
      <c r="D687" t="s">
        <v>681</v>
      </c>
      <c r="G687" s="10"/>
      <c r="H687" s="10"/>
      <c r="I687" s="10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</row>
    <row r="688" spans="1:35" ht="15" customHeight="1" x14ac:dyDescent="0.25">
      <c r="A688" t="s">
        <v>467</v>
      </c>
      <c r="B688" t="s">
        <v>169</v>
      </c>
      <c r="C688" t="s">
        <v>9</v>
      </c>
      <c r="E688" t="s">
        <v>49</v>
      </c>
      <c r="F688" s="4">
        <v>8660.5499999999993</v>
      </c>
      <c r="G688" s="11">
        <f>F688*0.6</f>
        <v>5196.329999999999</v>
      </c>
      <c r="H688" s="11">
        <f>MIN(J688:AI688)</f>
        <v>776</v>
      </c>
      <c r="I688" s="11">
        <f>MAX(J688:AI688)</f>
        <v>3952.56</v>
      </c>
      <c r="J688" s="4">
        <v>1588.72</v>
      </c>
      <c r="K688" s="4">
        <v>838.08</v>
      </c>
      <c r="L688" s="4">
        <v>1629.6</v>
      </c>
      <c r="M688" s="4">
        <v>3952.56</v>
      </c>
      <c r="N688" s="4">
        <v>1695.44</v>
      </c>
      <c r="O688" s="4">
        <v>1418.37</v>
      </c>
      <c r="P688" s="4">
        <v>1418.37</v>
      </c>
      <c r="Q688" s="4">
        <v>1433.46</v>
      </c>
      <c r="R688" s="4">
        <v>3313.44</v>
      </c>
      <c r="S688" s="4">
        <v>3313.44</v>
      </c>
      <c r="T688" s="4">
        <v>1644.7</v>
      </c>
      <c r="U688" s="4">
        <v>3313.44</v>
      </c>
      <c r="V688" s="4">
        <v>3487.88</v>
      </c>
      <c r="W688" s="4">
        <v>3487.88</v>
      </c>
      <c r="X688" s="4">
        <v>2464.4699999999998</v>
      </c>
      <c r="Y688" s="4">
        <v>853.6</v>
      </c>
      <c r="Z688" s="4">
        <v>1554.16</v>
      </c>
      <c r="AA688" s="4">
        <v>1554.16</v>
      </c>
      <c r="AB688" s="4">
        <v>853.6</v>
      </c>
      <c r="AC688" s="4">
        <v>1598.4</v>
      </c>
      <c r="AD688" s="4">
        <v>1554.16</v>
      </c>
      <c r="AE688" s="4">
        <v>776</v>
      </c>
      <c r="AF688" s="4">
        <v>3856.49</v>
      </c>
      <c r="AG688" s="4">
        <v>1539.07</v>
      </c>
      <c r="AH688" s="4">
        <v>776</v>
      </c>
      <c r="AI688" s="4">
        <v>1539.07</v>
      </c>
    </row>
    <row r="689" spans="1:35" ht="15" customHeight="1" x14ac:dyDescent="0.25">
      <c r="C689" t="s">
        <v>13</v>
      </c>
      <c r="D689" t="s">
        <v>673</v>
      </c>
      <c r="G689" s="10"/>
      <c r="H689" s="10"/>
      <c r="I689" s="10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</row>
    <row r="690" spans="1:35" ht="15" customHeight="1" x14ac:dyDescent="0.25">
      <c r="C690" t="s">
        <v>14</v>
      </c>
      <c r="D690" t="s">
        <v>675</v>
      </c>
      <c r="G690" s="10"/>
      <c r="H690" s="10"/>
      <c r="I690" s="1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</row>
    <row r="691" spans="1:35" ht="15" customHeight="1" x14ac:dyDescent="0.25">
      <c r="C691" t="s">
        <v>23</v>
      </c>
      <c r="D691" t="s">
        <v>677</v>
      </c>
      <c r="G691" s="10"/>
      <c r="H691" s="10"/>
      <c r="I691" s="10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</row>
    <row r="692" spans="1:35" ht="15" customHeight="1" x14ac:dyDescent="0.25">
      <c r="C692" t="s">
        <v>24</v>
      </c>
      <c r="D692" t="s">
        <v>678</v>
      </c>
      <c r="G692" s="9"/>
      <c r="H692" s="9"/>
      <c r="I692" s="9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</row>
    <row r="693" spans="1:35" ht="15" customHeight="1" x14ac:dyDescent="0.25">
      <c r="C693" t="s">
        <v>16</v>
      </c>
      <c r="D693" t="s">
        <v>679</v>
      </c>
      <c r="G693" s="10"/>
      <c r="H693" s="10"/>
      <c r="I693" s="10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</row>
    <row r="694" spans="1:35" ht="15" customHeight="1" x14ac:dyDescent="0.25">
      <c r="C694" t="s">
        <v>18</v>
      </c>
      <c r="D694" t="s">
        <v>681</v>
      </c>
      <c r="G694" s="10"/>
      <c r="H694" s="10"/>
      <c r="I694" s="10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</row>
    <row r="695" spans="1:35" ht="15" customHeight="1" x14ac:dyDescent="0.25">
      <c r="C695" t="s">
        <v>19</v>
      </c>
      <c r="D695" t="s">
        <v>682</v>
      </c>
      <c r="G695" s="10"/>
      <c r="H695" s="10"/>
      <c r="I695" s="10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</row>
    <row r="696" spans="1:35" ht="15" customHeight="1" x14ac:dyDescent="0.25">
      <c r="C696" t="s">
        <v>20</v>
      </c>
      <c r="D696" t="s">
        <v>683</v>
      </c>
      <c r="G696" s="10"/>
      <c r="H696" s="10"/>
      <c r="I696" s="10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</row>
    <row r="697" spans="1:35" ht="15" customHeight="1" x14ac:dyDescent="0.25">
      <c r="C697" t="s">
        <v>33</v>
      </c>
      <c r="D697" t="s">
        <v>692</v>
      </c>
      <c r="G697" s="10"/>
      <c r="H697" s="10"/>
      <c r="I697" s="10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</row>
    <row r="698" spans="1:35" ht="15" customHeight="1" x14ac:dyDescent="0.25">
      <c r="C698" t="s">
        <v>21</v>
      </c>
      <c r="D698" t="s">
        <v>695</v>
      </c>
      <c r="G698" s="10"/>
      <c r="H698" s="10"/>
      <c r="I698" s="10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</row>
    <row r="699" spans="1:35" ht="15" customHeight="1" x14ac:dyDescent="0.25">
      <c r="C699" t="s">
        <v>660</v>
      </c>
      <c r="D699" t="s">
        <v>697</v>
      </c>
      <c r="G699" s="10"/>
      <c r="H699" s="10"/>
      <c r="I699" s="10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</row>
    <row r="700" spans="1:35" ht="15" customHeight="1" x14ac:dyDescent="0.25">
      <c r="C700" t="s">
        <v>22</v>
      </c>
      <c r="D700" t="s">
        <v>688</v>
      </c>
      <c r="G700" s="10"/>
      <c r="H700" s="10"/>
      <c r="I700" s="1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</row>
    <row r="701" spans="1:35" ht="15" customHeight="1" x14ac:dyDescent="0.25">
      <c r="C701" t="s">
        <v>31</v>
      </c>
      <c r="D701" t="s">
        <v>696</v>
      </c>
      <c r="G701" s="9"/>
      <c r="H701" s="9"/>
      <c r="I701" s="9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</row>
    <row r="702" spans="1:35" ht="15" customHeight="1" x14ac:dyDescent="0.25">
      <c r="A702" t="s">
        <v>168</v>
      </c>
      <c r="B702" t="s">
        <v>169</v>
      </c>
      <c r="C702" t="s">
        <v>9</v>
      </c>
      <c r="E702" t="s">
        <v>49</v>
      </c>
      <c r="F702" s="4">
        <v>188</v>
      </c>
      <c r="G702" s="11">
        <f>F702*0.6</f>
        <v>112.8</v>
      </c>
      <c r="H702" s="11">
        <f>MIN(J702:AI702)</f>
        <v>3.34</v>
      </c>
      <c r="I702" s="11">
        <f>MAX(J702:AI702)</f>
        <v>188</v>
      </c>
      <c r="J702" s="4">
        <v>66.19</v>
      </c>
      <c r="K702" s="4">
        <v>26.91</v>
      </c>
      <c r="L702" s="4">
        <v>91.09</v>
      </c>
      <c r="M702" s="4">
        <v>3.34</v>
      </c>
      <c r="N702" s="4">
        <v>93.27</v>
      </c>
      <c r="O702" s="4">
        <v>79.459999999999994</v>
      </c>
      <c r="P702" s="4">
        <v>79.459999999999994</v>
      </c>
      <c r="Q702" s="4">
        <v>80.3</v>
      </c>
      <c r="R702" s="4">
        <v>182.29</v>
      </c>
      <c r="S702" s="4">
        <v>182.29</v>
      </c>
      <c r="T702" s="4">
        <v>91.91</v>
      </c>
      <c r="U702" s="4">
        <v>182.29</v>
      </c>
      <c r="V702" s="4">
        <v>188</v>
      </c>
      <c r="W702" s="4">
        <v>188</v>
      </c>
      <c r="X702" s="4">
        <v>139.34</v>
      </c>
      <c r="Y702" s="4">
        <v>27.41</v>
      </c>
      <c r="Z702" s="4">
        <v>86.93</v>
      </c>
      <c r="AA702" s="4">
        <v>86.93</v>
      </c>
      <c r="AB702" s="4">
        <v>27.41</v>
      </c>
      <c r="AC702" s="4">
        <v>150.4</v>
      </c>
      <c r="AD702" s="4">
        <v>86.93</v>
      </c>
      <c r="AE702" s="4">
        <v>24.92</v>
      </c>
      <c r="AF702" s="4">
        <v>73.25</v>
      </c>
      <c r="AG702" s="4">
        <v>86.11</v>
      </c>
      <c r="AH702" s="4">
        <v>24.92</v>
      </c>
      <c r="AI702" s="4">
        <v>86.11</v>
      </c>
    </row>
    <row r="703" spans="1:35" ht="15" customHeight="1" x14ac:dyDescent="0.25">
      <c r="C703" t="s">
        <v>18</v>
      </c>
      <c r="D703" t="s">
        <v>681</v>
      </c>
      <c r="G703" s="10"/>
      <c r="H703" s="10"/>
      <c r="I703" s="10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</row>
    <row r="704" spans="1:35" ht="15" customHeight="1" x14ac:dyDescent="0.25">
      <c r="A704" t="s">
        <v>170</v>
      </c>
      <c r="B704" t="s">
        <v>171</v>
      </c>
      <c r="C704" t="s">
        <v>9</v>
      </c>
      <c r="E704" t="s">
        <v>49</v>
      </c>
      <c r="F704" s="4">
        <v>376</v>
      </c>
      <c r="G704" s="11">
        <f>F704*0.6</f>
        <v>225.6</v>
      </c>
      <c r="H704" s="11">
        <f>MIN(J704:AI704)</f>
        <v>6.51</v>
      </c>
      <c r="I704" s="11">
        <f>MAX(J704:AI704)</f>
        <v>300.8</v>
      </c>
      <c r="J704" s="4">
        <v>128.15</v>
      </c>
      <c r="K704" s="4">
        <v>47.43</v>
      </c>
      <c r="L704" s="4">
        <v>90.16</v>
      </c>
      <c r="M704" s="4">
        <v>6.51</v>
      </c>
      <c r="N704" s="4">
        <v>93.27</v>
      </c>
      <c r="O704" s="4">
        <v>78.53</v>
      </c>
      <c r="P704" s="4">
        <v>78.53</v>
      </c>
      <c r="Q704" s="4">
        <v>79.37</v>
      </c>
      <c r="R704" s="4">
        <v>182.29</v>
      </c>
      <c r="S704" s="4">
        <v>182.29</v>
      </c>
      <c r="T704" s="4">
        <v>90.98</v>
      </c>
      <c r="U704" s="4">
        <v>182.29</v>
      </c>
      <c r="V704" s="4">
        <v>191.88</v>
      </c>
      <c r="W704" s="4">
        <v>191.88</v>
      </c>
      <c r="X704" s="4">
        <v>139.34</v>
      </c>
      <c r="Y704" s="4">
        <v>48.31</v>
      </c>
      <c r="Z704" s="4">
        <v>86</v>
      </c>
      <c r="AA704" s="4">
        <v>86</v>
      </c>
      <c r="AB704" s="4">
        <v>48.31</v>
      </c>
      <c r="AC704" s="4">
        <v>300.8</v>
      </c>
      <c r="AD704" s="4">
        <v>86</v>
      </c>
      <c r="AE704" s="4">
        <v>43.92</v>
      </c>
      <c r="AF704" s="4">
        <v>145.01</v>
      </c>
      <c r="AG704" s="4">
        <v>85.18</v>
      </c>
      <c r="AH704" s="4">
        <v>43.92</v>
      </c>
      <c r="AI704" s="4">
        <v>85.18</v>
      </c>
    </row>
    <row r="705" spans="1:35" ht="15" customHeight="1" x14ac:dyDescent="0.25">
      <c r="C705" t="s">
        <v>18</v>
      </c>
      <c r="D705" t="s">
        <v>681</v>
      </c>
      <c r="G705" s="10"/>
      <c r="H705" s="10"/>
      <c r="I705" s="10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</row>
    <row r="706" spans="1:35" ht="15" customHeight="1" x14ac:dyDescent="0.25">
      <c r="A706" t="s">
        <v>468</v>
      </c>
      <c r="B706" t="s">
        <v>173</v>
      </c>
      <c r="C706" t="s">
        <v>9</v>
      </c>
      <c r="E706" t="s">
        <v>49</v>
      </c>
      <c r="F706" s="4">
        <v>188</v>
      </c>
      <c r="G706" s="11">
        <f>F706*0.6</f>
        <v>112.8</v>
      </c>
      <c r="H706" s="11">
        <f>MIN(J706:AI706)</f>
        <v>2.77</v>
      </c>
      <c r="I706" s="11">
        <f>MAX(J706:AI706)</f>
        <v>188</v>
      </c>
      <c r="J706" s="4">
        <v>54.31</v>
      </c>
      <c r="K706" s="4">
        <v>19.920000000000002</v>
      </c>
      <c r="L706" s="4">
        <v>89.65</v>
      </c>
      <c r="M706" s="4">
        <v>2.77</v>
      </c>
      <c r="N706" s="4">
        <v>93.27</v>
      </c>
      <c r="O706" s="4">
        <v>78.03</v>
      </c>
      <c r="P706" s="4">
        <v>78.03</v>
      </c>
      <c r="Q706" s="4">
        <v>78.86</v>
      </c>
      <c r="R706" s="4">
        <v>182.29</v>
      </c>
      <c r="S706" s="4">
        <v>182.29</v>
      </c>
      <c r="T706" s="4">
        <v>90.47</v>
      </c>
      <c r="U706" s="4">
        <v>182.29</v>
      </c>
      <c r="V706" s="4">
        <v>188</v>
      </c>
      <c r="W706" s="4">
        <v>188</v>
      </c>
      <c r="X706" s="4">
        <v>139.34</v>
      </c>
      <c r="Y706" s="4">
        <v>20.28</v>
      </c>
      <c r="Z706" s="4">
        <v>85.5</v>
      </c>
      <c r="AA706" s="4">
        <v>85.5</v>
      </c>
      <c r="AB706" s="4">
        <v>20.28</v>
      </c>
      <c r="AC706" s="4">
        <v>150.4</v>
      </c>
      <c r="AD706" s="4">
        <v>85.5</v>
      </c>
      <c r="AE706" s="4">
        <v>18.440000000000001</v>
      </c>
      <c r="AF706" s="4">
        <v>65.52</v>
      </c>
      <c r="AG706" s="4">
        <v>84.67</v>
      </c>
      <c r="AH706" s="4">
        <v>18.440000000000001</v>
      </c>
      <c r="AI706" s="4">
        <v>84.67</v>
      </c>
    </row>
    <row r="707" spans="1:35" ht="15" customHeight="1" x14ac:dyDescent="0.25">
      <c r="C707" t="s">
        <v>18</v>
      </c>
      <c r="D707" t="s">
        <v>681</v>
      </c>
      <c r="G707" s="10"/>
      <c r="H707" s="10"/>
      <c r="I707" s="10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</row>
    <row r="708" spans="1:35" ht="15" customHeight="1" x14ac:dyDescent="0.25">
      <c r="A708" t="s">
        <v>172</v>
      </c>
      <c r="B708" t="s">
        <v>173</v>
      </c>
      <c r="C708" t="s">
        <v>9</v>
      </c>
      <c r="E708" t="s">
        <v>49</v>
      </c>
      <c r="F708" s="4">
        <v>188</v>
      </c>
      <c r="G708" s="11">
        <f>F708*0.6</f>
        <v>112.8</v>
      </c>
      <c r="H708" s="11">
        <f>MIN(J708:AI708)</f>
        <v>3.17</v>
      </c>
      <c r="I708" s="11">
        <f>MAX(J708:AI708)</f>
        <v>188</v>
      </c>
      <c r="J708" s="4">
        <v>62.78</v>
      </c>
      <c r="K708" s="4">
        <v>20.52</v>
      </c>
      <c r="L708" s="4">
        <v>90.05</v>
      </c>
      <c r="M708" s="4">
        <v>3.17</v>
      </c>
      <c r="N708" s="4">
        <v>93.27</v>
      </c>
      <c r="O708" s="4">
        <v>78.430000000000007</v>
      </c>
      <c r="P708" s="4">
        <v>78.430000000000007</v>
      </c>
      <c r="Q708" s="4">
        <v>79.260000000000005</v>
      </c>
      <c r="R708" s="4">
        <v>182.29</v>
      </c>
      <c r="S708" s="4">
        <v>182.29</v>
      </c>
      <c r="T708" s="4">
        <v>90.87</v>
      </c>
      <c r="U708" s="4">
        <v>182.29</v>
      </c>
      <c r="V708" s="4">
        <v>188</v>
      </c>
      <c r="W708" s="4">
        <v>188</v>
      </c>
      <c r="X708" s="4">
        <v>139.34</v>
      </c>
      <c r="Y708" s="4">
        <v>20.9</v>
      </c>
      <c r="Z708" s="4">
        <v>85.9</v>
      </c>
      <c r="AA708" s="4">
        <v>85.9</v>
      </c>
      <c r="AB708" s="4">
        <v>20.9</v>
      </c>
      <c r="AC708" s="4">
        <v>150.4</v>
      </c>
      <c r="AD708" s="4">
        <v>85.9</v>
      </c>
      <c r="AE708" s="4">
        <v>19</v>
      </c>
      <c r="AF708" s="4">
        <v>71.61</v>
      </c>
      <c r="AG708" s="4">
        <v>85.07</v>
      </c>
      <c r="AH708" s="4">
        <v>19</v>
      </c>
      <c r="AI708" s="4">
        <v>85.07</v>
      </c>
    </row>
    <row r="709" spans="1:35" ht="15" customHeight="1" x14ac:dyDescent="0.25">
      <c r="C709" t="s">
        <v>18</v>
      </c>
      <c r="D709" t="s">
        <v>681</v>
      </c>
      <c r="G709" s="10"/>
      <c r="H709" s="10"/>
      <c r="I709" s="10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</row>
    <row r="710" spans="1:35" ht="15" customHeight="1" x14ac:dyDescent="0.25">
      <c r="A710" t="s">
        <v>174</v>
      </c>
      <c r="B710" t="s">
        <v>175</v>
      </c>
      <c r="C710" t="s">
        <v>9</v>
      </c>
      <c r="E710" t="s">
        <v>49</v>
      </c>
      <c r="F710" s="4">
        <v>1020</v>
      </c>
      <c r="G710" s="11">
        <f>F710*0.6</f>
        <v>612</v>
      </c>
      <c r="H710" s="11">
        <f>MIN(J710:AI710)</f>
        <v>75.47</v>
      </c>
      <c r="I710" s="11">
        <f>MAX(J710:AI710)</f>
        <v>624</v>
      </c>
      <c r="J710" s="4">
        <v>278.98</v>
      </c>
      <c r="K710" s="4">
        <v>81.510000000000005</v>
      </c>
      <c r="L710" s="4">
        <v>281.93</v>
      </c>
      <c r="M710" s="4">
        <v>604.80999999999995</v>
      </c>
      <c r="N710" s="4">
        <v>293.33</v>
      </c>
      <c r="O710" s="4">
        <v>245.38</v>
      </c>
      <c r="P710" s="4">
        <v>245.38</v>
      </c>
      <c r="Q710" s="4">
        <v>247.99</v>
      </c>
      <c r="R710" s="4">
        <v>573.26</v>
      </c>
      <c r="S710" s="4">
        <v>573.26</v>
      </c>
      <c r="T710" s="4">
        <v>284.52999999999997</v>
      </c>
      <c r="U710" s="4">
        <v>573.26</v>
      </c>
      <c r="V710" s="4">
        <v>603.44000000000005</v>
      </c>
      <c r="W710" s="4">
        <v>603.44000000000005</v>
      </c>
      <c r="X710" s="4">
        <v>437.51</v>
      </c>
      <c r="Y710" s="4">
        <v>83.02</v>
      </c>
      <c r="Z710" s="4">
        <v>268.87</v>
      </c>
      <c r="AA710" s="4">
        <v>268.87</v>
      </c>
      <c r="AB710" s="4">
        <v>83.02</v>
      </c>
      <c r="AC710" s="4">
        <v>624</v>
      </c>
      <c r="AD710" s="4">
        <v>268.87</v>
      </c>
      <c r="AE710" s="4">
        <v>75.47</v>
      </c>
      <c r="AF710" s="4">
        <v>331.66</v>
      </c>
      <c r="AG710" s="4">
        <v>266.27</v>
      </c>
      <c r="AH710" s="4">
        <v>75.47</v>
      </c>
      <c r="AI710" s="4">
        <v>266.27</v>
      </c>
    </row>
    <row r="711" spans="1:35" ht="15" customHeight="1" x14ac:dyDescent="0.25">
      <c r="C711" t="s">
        <v>18</v>
      </c>
      <c r="D711" t="s">
        <v>681</v>
      </c>
      <c r="G711" s="10"/>
      <c r="H711" s="10"/>
      <c r="I711" s="10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</row>
    <row r="712" spans="1:35" ht="15" customHeight="1" x14ac:dyDescent="0.25">
      <c r="C712" t="s">
        <v>33</v>
      </c>
      <c r="D712" t="s">
        <v>692</v>
      </c>
      <c r="G712" s="10"/>
      <c r="H712" s="10"/>
      <c r="I712" s="10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</row>
    <row r="713" spans="1:35" ht="15" customHeight="1" x14ac:dyDescent="0.25">
      <c r="A713" t="s">
        <v>176</v>
      </c>
      <c r="B713" t="s">
        <v>177</v>
      </c>
      <c r="C713" t="s">
        <v>9</v>
      </c>
      <c r="E713" t="s">
        <v>49</v>
      </c>
      <c r="F713" s="4">
        <v>188</v>
      </c>
      <c r="G713" s="11">
        <f>F713*0.6</f>
        <v>112.8</v>
      </c>
      <c r="H713" s="11">
        <f>MIN(J713:AI713)</f>
        <v>3.38</v>
      </c>
      <c r="I713" s="11">
        <f>MAX(J713:AI713)</f>
        <v>188</v>
      </c>
      <c r="J713" s="4">
        <v>66.19</v>
      </c>
      <c r="K713" s="4">
        <v>20.329999999999998</v>
      </c>
      <c r="L713" s="4">
        <v>91.48</v>
      </c>
      <c r="M713" s="4">
        <v>3.38</v>
      </c>
      <c r="N713" s="4">
        <v>93.27</v>
      </c>
      <c r="O713" s="4">
        <v>79.62</v>
      </c>
      <c r="P713" s="4">
        <v>79.62</v>
      </c>
      <c r="Q713" s="4">
        <v>80.47</v>
      </c>
      <c r="R713" s="4">
        <v>182.29</v>
      </c>
      <c r="S713" s="4">
        <v>182.29</v>
      </c>
      <c r="T713" s="4">
        <v>92.32</v>
      </c>
      <c r="U713" s="4">
        <v>182.29</v>
      </c>
      <c r="V713" s="4">
        <v>188</v>
      </c>
      <c r="W713" s="4">
        <v>188</v>
      </c>
      <c r="X713" s="4">
        <v>139.34</v>
      </c>
      <c r="Y713" s="4">
        <v>20.7</v>
      </c>
      <c r="Z713" s="4">
        <v>87.24</v>
      </c>
      <c r="AA713" s="4">
        <v>87.24</v>
      </c>
      <c r="AB713" s="4">
        <v>20.7</v>
      </c>
      <c r="AC713" s="4">
        <v>150.4</v>
      </c>
      <c r="AD713" s="4">
        <v>87.24</v>
      </c>
      <c r="AE713" s="4">
        <v>18.82</v>
      </c>
      <c r="AF713" s="4">
        <v>76.11</v>
      </c>
      <c r="AG713" s="4">
        <v>86.4</v>
      </c>
      <c r="AH713" s="4">
        <v>18.82</v>
      </c>
      <c r="AI713" s="4">
        <v>86.4</v>
      </c>
    </row>
    <row r="714" spans="1:35" ht="15" customHeight="1" x14ac:dyDescent="0.25">
      <c r="C714" t="s">
        <v>18</v>
      </c>
      <c r="D714" t="s">
        <v>681</v>
      </c>
      <c r="G714" s="10"/>
      <c r="H714" s="10"/>
      <c r="I714" s="10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</row>
    <row r="715" spans="1:35" ht="15" customHeight="1" x14ac:dyDescent="0.25">
      <c r="A715" t="s">
        <v>178</v>
      </c>
      <c r="B715" t="s">
        <v>177</v>
      </c>
      <c r="C715" t="s">
        <v>9</v>
      </c>
      <c r="E715" t="s">
        <v>49</v>
      </c>
      <c r="F715" s="4">
        <v>188</v>
      </c>
      <c r="G715" s="11">
        <f>F715*0.6</f>
        <v>112.8</v>
      </c>
      <c r="H715" s="11">
        <f>_xlfn.MINIFS(I715:AI715, I715:AI715,"&lt;&gt;0")</f>
        <v>4.2699999999999996</v>
      </c>
      <c r="I715" s="11">
        <f>MAX(J715:AI715)</f>
        <v>188</v>
      </c>
      <c r="J715" s="4">
        <v>84.01</v>
      </c>
      <c r="K715" s="4">
        <v>0</v>
      </c>
      <c r="L715" s="4">
        <v>91.48</v>
      </c>
      <c r="M715" s="4">
        <v>4.2699999999999996</v>
      </c>
      <c r="N715" s="4">
        <v>93.27</v>
      </c>
      <c r="O715" s="4">
        <v>79.62</v>
      </c>
      <c r="P715" s="4">
        <v>79.62</v>
      </c>
      <c r="Q715" s="4">
        <v>80.47</v>
      </c>
      <c r="R715" s="4">
        <v>182.29</v>
      </c>
      <c r="S715" s="4">
        <v>182.29</v>
      </c>
      <c r="T715" s="4">
        <v>92.32</v>
      </c>
      <c r="U715" s="4">
        <v>182.29</v>
      </c>
      <c r="V715" s="4">
        <v>188</v>
      </c>
      <c r="W715" s="4">
        <v>188</v>
      </c>
      <c r="X715" s="4">
        <v>139.34</v>
      </c>
      <c r="Y715" s="4">
        <v>0</v>
      </c>
      <c r="Z715" s="4">
        <v>87.24</v>
      </c>
      <c r="AA715" s="4">
        <v>87.24</v>
      </c>
      <c r="AB715" s="4">
        <v>0</v>
      </c>
      <c r="AC715" s="4">
        <v>150.4</v>
      </c>
      <c r="AD715" s="4">
        <v>87.24</v>
      </c>
      <c r="AE715" s="4">
        <v>0</v>
      </c>
      <c r="AF715" s="4">
        <v>79.22</v>
      </c>
      <c r="AG715" s="4">
        <v>86.4</v>
      </c>
      <c r="AH715" s="4">
        <v>0</v>
      </c>
      <c r="AI715" s="4">
        <v>86.4</v>
      </c>
    </row>
    <row r="716" spans="1:35" ht="15" customHeight="1" x14ac:dyDescent="0.25">
      <c r="C716" t="s">
        <v>18</v>
      </c>
      <c r="D716" t="s">
        <v>681</v>
      </c>
      <c r="G716" s="10"/>
      <c r="H716" s="10"/>
      <c r="I716" s="10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</row>
    <row r="717" spans="1:35" ht="15" customHeight="1" x14ac:dyDescent="0.25">
      <c r="A717" t="s">
        <v>179</v>
      </c>
      <c r="B717" t="s">
        <v>180</v>
      </c>
      <c r="C717" t="s">
        <v>9</v>
      </c>
      <c r="E717" t="s">
        <v>49</v>
      </c>
      <c r="F717" s="4">
        <v>866</v>
      </c>
      <c r="G717" s="11">
        <f>F717*0.6</f>
        <v>519.6</v>
      </c>
      <c r="H717" s="11">
        <f>MIN(J717:AI717)</f>
        <v>12.83</v>
      </c>
      <c r="I717" s="11">
        <f>MAX(J717:AI717)</f>
        <v>692.8</v>
      </c>
      <c r="J717" s="4">
        <v>252.88</v>
      </c>
      <c r="K717" s="4">
        <v>78.06</v>
      </c>
      <c r="L717" s="4">
        <v>110.49</v>
      </c>
      <c r="M717" s="4">
        <v>12.83</v>
      </c>
      <c r="N717" s="4">
        <v>112.66</v>
      </c>
      <c r="O717" s="4">
        <v>96.17</v>
      </c>
      <c r="P717" s="4">
        <v>96.17</v>
      </c>
      <c r="Q717" s="4">
        <v>97.19</v>
      </c>
      <c r="R717" s="4">
        <v>220.17</v>
      </c>
      <c r="S717" s="4">
        <v>220.17</v>
      </c>
      <c r="T717" s="4">
        <v>111.51</v>
      </c>
      <c r="U717" s="4">
        <v>220.17</v>
      </c>
      <c r="V717" s="4">
        <v>231.76</v>
      </c>
      <c r="W717" s="4">
        <v>231.76</v>
      </c>
      <c r="X717" s="4">
        <v>168.59</v>
      </c>
      <c r="Y717" s="4">
        <v>79.510000000000005</v>
      </c>
      <c r="Z717" s="4">
        <v>105.37</v>
      </c>
      <c r="AA717" s="4">
        <v>105.37</v>
      </c>
      <c r="AB717" s="4">
        <v>79.510000000000005</v>
      </c>
      <c r="AC717" s="4">
        <v>692.8</v>
      </c>
      <c r="AD717" s="4">
        <v>105.37</v>
      </c>
      <c r="AE717" s="4">
        <v>72.28</v>
      </c>
      <c r="AF717" s="4">
        <v>304.77999999999997</v>
      </c>
      <c r="AG717" s="4">
        <v>104.35</v>
      </c>
      <c r="AH717" s="4">
        <v>72.28</v>
      </c>
      <c r="AI717" s="4">
        <v>104.35</v>
      </c>
    </row>
    <row r="718" spans="1:35" ht="15" customHeight="1" x14ac:dyDescent="0.25">
      <c r="C718" t="s">
        <v>18</v>
      </c>
      <c r="D718" t="s">
        <v>681</v>
      </c>
      <c r="G718" s="10"/>
      <c r="H718" s="10"/>
      <c r="I718" s="10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</row>
    <row r="719" spans="1:35" ht="15" customHeight="1" x14ac:dyDescent="0.25">
      <c r="A719" t="s">
        <v>181</v>
      </c>
      <c r="B719" t="s">
        <v>180</v>
      </c>
      <c r="C719" t="s">
        <v>9</v>
      </c>
      <c r="E719" t="s">
        <v>49</v>
      </c>
      <c r="F719" s="4">
        <v>188</v>
      </c>
      <c r="G719" s="11">
        <f>F719*0.6</f>
        <v>112.8</v>
      </c>
      <c r="H719" s="11">
        <f>MIN(J719:AI719)</f>
        <v>3.69</v>
      </c>
      <c r="I719" s="11">
        <f>MAX(J719:AI719)</f>
        <v>188</v>
      </c>
      <c r="J719" s="4">
        <v>73.84</v>
      </c>
      <c r="K719" s="4">
        <v>20.52</v>
      </c>
      <c r="L719" s="4">
        <v>91.48</v>
      </c>
      <c r="M719" s="4">
        <v>3.69</v>
      </c>
      <c r="N719" s="4">
        <v>93.27</v>
      </c>
      <c r="O719" s="4">
        <v>79.62</v>
      </c>
      <c r="P719" s="4">
        <v>79.62</v>
      </c>
      <c r="Q719" s="4">
        <v>80.47</v>
      </c>
      <c r="R719" s="4">
        <v>182.29</v>
      </c>
      <c r="S719" s="4">
        <v>182.29</v>
      </c>
      <c r="T719" s="4">
        <v>92.32</v>
      </c>
      <c r="U719" s="4">
        <v>182.29</v>
      </c>
      <c r="V719" s="4">
        <v>188</v>
      </c>
      <c r="W719" s="4">
        <v>188</v>
      </c>
      <c r="X719" s="4">
        <v>139.34</v>
      </c>
      <c r="Y719" s="4">
        <v>20.9</v>
      </c>
      <c r="Z719" s="4">
        <v>87.24</v>
      </c>
      <c r="AA719" s="4">
        <v>87.24</v>
      </c>
      <c r="AB719" s="4">
        <v>20.9</v>
      </c>
      <c r="AC719" s="4">
        <v>150.4</v>
      </c>
      <c r="AD719" s="4">
        <v>87.24</v>
      </c>
      <c r="AE719" s="4">
        <v>19</v>
      </c>
      <c r="AF719" s="4">
        <v>68.58</v>
      </c>
      <c r="AG719" s="4">
        <v>86.4</v>
      </c>
      <c r="AH719" s="4">
        <v>19</v>
      </c>
      <c r="AI719" s="4">
        <v>86.4</v>
      </c>
    </row>
    <row r="720" spans="1:35" ht="15" customHeight="1" x14ac:dyDescent="0.25">
      <c r="C720" t="s">
        <v>18</v>
      </c>
      <c r="D720" t="s">
        <v>681</v>
      </c>
      <c r="G720" s="10"/>
      <c r="H720" s="10"/>
      <c r="I720" s="1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</row>
    <row r="721" spans="1:35" ht="15" customHeight="1" x14ac:dyDescent="0.25">
      <c r="A721" t="s">
        <v>182</v>
      </c>
      <c r="B721" t="s">
        <v>183</v>
      </c>
      <c r="C721" t="s">
        <v>9</v>
      </c>
      <c r="E721" t="s">
        <v>49</v>
      </c>
      <c r="F721" s="4">
        <v>188</v>
      </c>
      <c r="G721" s="11">
        <f>F721*0.6</f>
        <v>112.8</v>
      </c>
      <c r="H721" s="11">
        <f>MIN(J721:AI721)</f>
        <v>4.04</v>
      </c>
      <c r="I721" s="11">
        <f>MAX(J721:AI721)</f>
        <v>188</v>
      </c>
      <c r="J721" s="4">
        <v>80.599999999999994</v>
      </c>
      <c r="K721" s="4">
        <v>9.7200000000000006</v>
      </c>
      <c r="L721" s="4">
        <v>89.65</v>
      </c>
      <c r="M721" s="4">
        <v>4.04</v>
      </c>
      <c r="N721" s="4">
        <v>93.27</v>
      </c>
      <c r="O721" s="4">
        <v>78.03</v>
      </c>
      <c r="P721" s="4">
        <v>78.03</v>
      </c>
      <c r="Q721" s="4">
        <v>78.86</v>
      </c>
      <c r="R721" s="4">
        <v>182.29</v>
      </c>
      <c r="S721" s="4">
        <v>182.29</v>
      </c>
      <c r="T721" s="4">
        <v>90.47</v>
      </c>
      <c r="U721" s="4">
        <v>182.29</v>
      </c>
      <c r="V721" s="4">
        <v>188</v>
      </c>
      <c r="W721" s="4">
        <v>188</v>
      </c>
      <c r="X721" s="4">
        <v>139.34</v>
      </c>
      <c r="Y721" s="4">
        <v>9.9</v>
      </c>
      <c r="Z721" s="4">
        <v>85.5</v>
      </c>
      <c r="AA721" s="4">
        <v>85.5</v>
      </c>
      <c r="AB721" s="4">
        <v>9.9</v>
      </c>
      <c r="AC721" s="4">
        <v>150.4</v>
      </c>
      <c r="AD721" s="4">
        <v>85.5</v>
      </c>
      <c r="AE721" s="4">
        <v>9</v>
      </c>
      <c r="AF721" s="4">
        <v>65</v>
      </c>
      <c r="AG721" s="4">
        <v>84.67</v>
      </c>
      <c r="AH721" s="4">
        <v>9</v>
      </c>
      <c r="AI721" s="4">
        <v>84.67</v>
      </c>
    </row>
    <row r="722" spans="1:35" ht="15" customHeight="1" x14ac:dyDescent="0.25">
      <c r="C722" t="s">
        <v>18</v>
      </c>
      <c r="D722" t="s">
        <v>681</v>
      </c>
      <c r="G722" s="10"/>
      <c r="H722" s="10"/>
      <c r="I722" s="10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</row>
    <row r="723" spans="1:35" ht="15" customHeight="1" x14ac:dyDescent="0.25">
      <c r="A723" t="s">
        <v>184</v>
      </c>
      <c r="B723" t="s">
        <v>185</v>
      </c>
      <c r="C723" t="s">
        <v>9</v>
      </c>
      <c r="E723" t="s">
        <v>49</v>
      </c>
      <c r="F723" s="4">
        <v>1782</v>
      </c>
      <c r="G723" s="11">
        <f>F723*0.6</f>
        <v>1069.2</v>
      </c>
      <c r="H723" s="11">
        <f>MIN(J723:AI723)</f>
        <v>214.22</v>
      </c>
      <c r="I723" s="11">
        <f>MAX(J723:AI723)</f>
        <v>1425.6</v>
      </c>
      <c r="J723" s="4">
        <v>369.13</v>
      </c>
      <c r="K723" s="4">
        <v>357.9</v>
      </c>
      <c r="L723" s="4">
        <v>246.12</v>
      </c>
      <c r="M723" s="4">
        <v>798.98</v>
      </c>
      <c r="N723" s="4">
        <v>256.07</v>
      </c>
      <c r="O723" s="4">
        <v>214.22</v>
      </c>
      <c r="P723" s="4">
        <v>214.22</v>
      </c>
      <c r="Q723" s="4">
        <v>216.49</v>
      </c>
      <c r="R723" s="4">
        <v>500.45</v>
      </c>
      <c r="S723" s="4">
        <v>500.45</v>
      </c>
      <c r="T723" s="4">
        <v>248.4</v>
      </c>
      <c r="U723" s="4">
        <v>500.45</v>
      </c>
      <c r="V723" s="4">
        <v>526.79</v>
      </c>
      <c r="W723" s="4">
        <v>526.79</v>
      </c>
      <c r="X723" s="4">
        <v>375.74</v>
      </c>
      <c r="Y723" s="4">
        <v>364.53</v>
      </c>
      <c r="Z723" s="4">
        <v>234.72</v>
      </c>
      <c r="AA723" s="4">
        <v>234.72</v>
      </c>
      <c r="AB723" s="4">
        <v>364.53</v>
      </c>
      <c r="AC723" s="4">
        <v>1425.6</v>
      </c>
      <c r="AD723" s="4">
        <v>234.72</v>
      </c>
      <c r="AE723" s="4">
        <v>331.39</v>
      </c>
      <c r="AF723" s="4">
        <v>1207.68</v>
      </c>
      <c r="AG723" s="4">
        <v>232.45</v>
      </c>
      <c r="AH723" s="4">
        <v>331.39</v>
      </c>
      <c r="AI723" s="4">
        <v>232.45</v>
      </c>
    </row>
    <row r="724" spans="1:35" ht="15" customHeight="1" x14ac:dyDescent="0.25">
      <c r="C724" t="s">
        <v>129</v>
      </c>
      <c r="D724" t="s">
        <v>717</v>
      </c>
      <c r="G724" s="10"/>
      <c r="H724" s="10"/>
      <c r="I724" s="10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</row>
    <row r="725" spans="1:35" ht="15" customHeight="1" x14ac:dyDescent="0.25">
      <c r="A725" t="s">
        <v>469</v>
      </c>
      <c r="B725" t="s">
        <v>582</v>
      </c>
      <c r="C725" t="s">
        <v>9</v>
      </c>
      <c r="E725" t="s">
        <v>49</v>
      </c>
      <c r="F725" s="4">
        <v>5659</v>
      </c>
      <c r="G725" s="11">
        <f>F725*0.6</f>
        <v>3395.4</v>
      </c>
      <c r="H725" s="11">
        <f>MIN(J725:AI725)</f>
        <v>429.57</v>
      </c>
      <c r="I725" s="11">
        <f>MAX(J725:AI725)</f>
        <v>3487.88</v>
      </c>
      <c r="J725" s="4">
        <v>1048.6500000000001</v>
      </c>
      <c r="K725" s="4">
        <v>475.6</v>
      </c>
      <c r="L725" s="4">
        <v>1635.38</v>
      </c>
      <c r="M725" s="4">
        <v>2192.11</v>
      </c>
      <c r="N725" s="4">
        <v>1695.44</v>
      </c>
      <c r="O725" s="4">
        <v>1424.14</v>
      </c>
      <c r="P725" s="4">
        <v>1424.14</v>
      </c>
      <c r="Q725" s="4">
        <v>1439.23</v>
      </c>
      <c r="R725" s="4">
        <v>3313.44</v>
      </c>
      <c r="S725" s="4">
        <v>3313.44</v>
      </c>
      <c r="T725" s="4">
        <v>1650.47</v>
      </c>
      <c r="U725" s="4">
        <v>3313.44</v>
      </c>
      <c r="V725" s="4">
        <v>3487.88</v>
      </c>
      <c r="W725" s="4">
        <v>3487.88</v>
      </c>
      <c r="X725" s="4">
        <v>2464.4699999999998</v>
      </c>
      <c r="Y725" s="4">
        <v>472.53</v>
      </c>
      <c r="Z725" s="4">
        <v>1559.94</v>
      </c>
      <c r="AA725" s="4">
        <v>1559.94</v>
      </c>
      <c r="AB725" s="4">
        <v>480.45</v>
      </c>
      <c r="AC725" s="4">
        <v>1405.5</v>
      </c>
      <c r="AD725" s="4">
        <v>1559.94</v>
      </c>
      <c r="AE725" s="4">
        <v>429.57</v>
      </c>
      <c r="AF725" s="4">
        <v>2809.08</v>
      </c>
      <c r="AG725" s="4">
        <v>1544.85</v>
      </c>
      <c r="AH725" s="4">
        <v>437.57</v>
      </c>
      <c r="AI725" s="4">
        <v>1544.85</v>
      </c>
    </row>
    <row r="726" spans="1:35" ht="15" customHeight="1" x14ac:dyDescent="0.25">
      <c r="C726" t="s">
        <v>11</v>
      </c>
      <c r="D726" t="s">
        <v>671</v>
      </c>
      <c r="G726" s="9"/>
      <c r="H726" s="9"/>
      <c r="I726" s="9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</row>
    <row r="727" spans="1:35" ht="15" customHeight="1" x14ac:dyDescent="0.25">
      <c r="C727" t="s">
        <v>18</v>
      </c>
      <c r="D727" t="s">
        <v>681</v>
      </c>
      <c r="G727" s="10"/>
      <c r="H727" s="10"/>
      <c r="I727" s="10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</row>
    <row r="728" spans="1:35" ht="15" customHeight="1" x14ac:dyDescent="0.25">
      <c r="C728" t="s">
        <v>38</v>
      </c>
      <c r="D728" t="s">
        <v>718</v>
      </c>
      <c r="G728" s="10"/>
      <c r="H728" s="10"/>
      <c r="I728" s="10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</row>
    <row r="729" spans="1:35" ht="15" customHeight="1" x14ac:dyDescent="0.25">
      <c r="C729" t="s">
        <v>33</v>
      </c>
      <c r="D729" t="s">
        <v>692</v>
      </c>
      <c r="G729" s="10"/>
      <c r="H729" s="10"/>
      <c r="I729" s="10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</row>
    <row r="730" spans="1:35" ht="15" customHeight="1" x14ac:dyDescent="0.25">
      <c r="C730" t="s">
        <v>21</v>
      </c>
      <c r="D730" t="s">
        <v>695</v>
      </c>
      <c r="G730" s="10"/>
      <c r="H730" s="10"/>
      <c r="I730" s="1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</row>
    <row r="731" spans="1:35" ht="15" customHeight="1" x14ac:dyDescent="0.25">
      <c r="C731" t="s">
        <v>43</v>
      </c>
      <c r="D731" t="s">
        <v>701</v>
      </c>
      <c r="G731" s="10"/>
      <c r="H731" s="10"/>
      <c r="I731" s="10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</row>
    <row r="732" spans="1:35" ht="15" customHeight="1" x14ac:dyDescent="0.25">
      <c r="A732" t="s">
        <v>186</v>
      </c>
      <c r="B732" t="s">
        <v>187</v>
      </c>
      <c r="C732" t="s">
        <v>9</v>
      </c>
      <c r="E732" t="s">
        <v>49</v>
      </c>
      <c r="F732" s="4">
        <v>276</v>
      </c>
      <c r="G732" s="11">
        <f>F732*0.6</f>
        <v>165.6</v>
      </c>
      <c r="H732" s="11">
        <f>MIN(J732:AI732)</f>
        <v>4.75</v>
      </c>
      <c r="I732" s="11">
        <f>MAX(J732:AI732)</f>
        <v>220.8</v>
      </c>
      <c r="J732" s="4">
        <v>94.19</v>
      </c>
      <c r="K732" s="4">
        <v>33.85</v>
      </c>
      <c r="L732" s="4">
        <v>89.65</v>
      </c>
      <c r="M732" s="4">
        <v>4.75</v>
      </c>
      <c r="N732" s="4">
        <v>93.27</v>
      </c>
      <c r="O732" s="4">
        <v>78.03</v>
      </c>
      <c r="P732" s="4">
        <v>78.03</v>
      </c>
      <c r="Q732" s="4">
        <v>78.86</v>
      </c>
      <c r="R732" s="4">
        <v>182.29</v>
      </c>
      <c r="S732" s="4">
        <v>182.29</v>
      </c>
      <c r="T732" s="4">
        <v>90.47</v>
      </c>
      <c r="U732" s="4">
        <v>182.29</v>
      </c>
      <c r="V732" s="4">
        <v>191.88</v>
      </c>
      <c r="W732" s="4">
        <v>191.88</v>
      </c>
      <c r="X732" s="4">
        <v>139.34</v>
      </c>
      <c r="Y732" s="4">
        <v>34.47</v>
      </c>
      <c r="Z732" s="4">
        <v>85.5</v>
      </c>
      <c r="AA732" s="4">
        <v>85.5</v>
      </c>
      <c r="AB732" s="4">
        <v>34.47</v>
      </c>
      <c r="AC732" s="4">
        <v>220.8</v>
      </c>
      <c r="AD732" s="4">
        <v>85.5</v>
      </c>
      <c r="AE732" s="4">
        <v>31.34</v>
      </c>
      <c r="AF732" s="4">
        <v>158.09</v>
      </c>
      <c r="AG732" s="4">
        <v>84.67</v>
      </c>
      <c r="AH732" s="4">
        <v>31.34</v>
      </c>
      <c r="AI732" s="4">
        <v>84.67</v>
      </c>
    </row>
    <row r="733" spans="1:35" ht="15" customHeight="1" x14ac:dyDescent="0.25">
      <c r="C733" t="s">
        <v>18</v>
      </c>
      <c r="D733" t="s">
        <v>681</v>
      </c>
      <c r="G733" s="10"/>
      <c r="H733" s="10"/>
      <c r="I733" s="10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</row>
    <row r="734" spans="1:35" ht="15" customHeight="1" x14ac:dyDescent="0.25">
      <c r="A734" t="s">
        <v>470</v>
      </c>
      <c r="B734" t="s">
        <v>583</v>
      </c>
      <c r="C734" t="s">
        <v>9</v>
      </c>
      <c r="E734" t="s">
        <v>49</v>
      </c>
      <c r="F734" s="4">
        <v>294</v>
      </c>
      <c r="G734" s="11">
        <f>F734*0.6</f>
        <v>176.4</v>
      </c>
      <c r="H734" s="11">
        <f>MIN(J734:AI734)</f>
        <v>4</v>
      </c>
      <c r="I734" s="11">
        <f>MAX(J734:AI734)</f>
        <v>299.89999999999998</v>
      </c>
      <c r="J734" s="4">
        <v>78.069999999999993</v>
      </c>
      <c r="K734" s="4">
        <v>32.42</v>
      </c>
      <c r="L734" s="4">
        <v>110.49</v>
      </c>
      <c r="M734" s="4">
        <v>4</v>
      </c>
      <c r="N734" s="4">
        <v>112.66</v>
      </c>
      <c r="O734" s="4">
        <v>96.17</v>
      </c>
      <c r="P734" s="4">
        <v>96.17</v>
      </c>
      <c r="Q734" s="4">
        <v>97.19</v>
      </c>
      <c r="R734" s="4">
        <v>220.17</v>
      </c>
      <c r="S734" s="4">
        <v>220.17</v>
      </c>
      <c r="T734" s="4">
        <v>111.51</v>
      </c>
      <c r="U734" s="4">
        <v>220.17</v>
      </c>
      <c r="V734" s="4">
        <v>231.76</v>
      </c>
      <c r="W734" s="4">
        <v>231.76</v>
      </c>
      <c r="X734" s="4">
        <v>168.59</v>
      </c>
      <c r="Y734" s="4">
        <v>33.020000000000003</v>
      </c>
      <c r="Z734" s="4">
        <v>105.37</v>
      </c>
      <c r="AA734" s="4">
        <v>105.37</v>
      </c>
      <c r="AB734" s="4">
        <v>33.020000000000003</v>
      </c>
      <c r="AC734" s="4">
        <v>235.2</v>
      </c>
      <c r="AD734" s="4">
        <v>105.37</v>
      </c>
      <c r="AE734" s="4">
        <v>30.02</v>
      </c>
      <c r="AF734" s="4">
        <v>299.89999999999998</v>
      </c>
      <c r="AG734" s="4">
        <v>104.35</v>
      </c>
      <c r="AH734" s="4">
        <v>30.02</v>
      </c>
      <c r="AI734" s="4">
        <v>104.35</v>
      </c>
    </row>
    <row r="735" spans="1:35" ht="15" customHeight="1" x14ac:dyDescent="0.25">
      <c r="C735" t="s">
        <v>18</v>
      </c>
      <c r="D735" t="s">
        <v>681</v>
      </c>
      <c r="G735" s="10"/>
      <c r="H735" s="10"/>
      <c r="I735" s="10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</row>
    <row r="736" spans="1:35" ht="15" customHeight="1" x14ac:dyDescent="0.25">
      <c r="A736" t="s">
        <v>471</v>
      </c>
      <c r="B736" t="s">
        <v>584</v>
      </c>
      <c r="C736" t="s">
        <v>9</v>
      </c>
      <c r="E736" t="s">
        <v>49</v>
      </c>
      <c r="F736" s="4">
        <v>289</v>
      </c>
      <c r="G736" s="11">
        <f>F736*0.6</f>
        <v>173.4</v>
      </c>
      <c r="H736" s="11">
        <f>MIN(J736:AI736)</f>
        <v>5.19</v>
      </c>
      <c r="I736" s="11">
        <f>MAX(J736:AI736)</f>
        <v>294.79000000000002</v>
      </c>
      <c r="J736" s="4">
        <v>101.83</v>
      </c>
      <c r="K736" s="4">
        <v>40.06</v>
      </c>
      <c r="L736" s="4">
        <v>108.58</v>
      </c>
      <c r="M736" s="4">
        <v>5.19</v>
      </c>
      <c r="N736" s="4">
        <v>112.66</v>
      </c>
      <c r="O736" s="4">
        <v>94.55</v>
      </c>
      <c r="P736" s="4">
        <v>94.55</v>
      </c>
      <c r="Q736" s="4">
        <v>95.55</v>
      </c>
      <c r="R736" s="4">
        <v>220.17</v>
      </c>
      <c r="S736" s="4">
        <v>220.17</v>
      </c>
      <c r="T736" s="4">
        <v>109.58</v>
      </c>
      <c r="U736" s="4">
        <v>220.17</v>
      </c>
      <c r="V736" s="4">
        <v>231.76</v>
      </c>
      <c r="W736" s="4">
        <v>231.76</v>
      </c>
      <c r="X736" s="4">
        <v>168.59</v>
      </c>
      <c r="Y736" s="4">
        <v>40.799999999999997</v>
      </c>
      <c r="Z736" s="4">
        <v>103.56</v>
      </c>
      <c r="AA736" s="4">
        <v>103.56</v>
      </c>
      <c r="AB736" s="4">
        <v>40.799999999999997</v>
      </c>
      <c r="AC736" s="4">
        <v>231.2</v>
      </c>
      <c r="AD736" s="4">
        <v>103.56</v>
      </c>
      <c r="AE736" s="4">
        <v>37.090000000000003</v>
      </c>
      <c r="AF736" s="4">
        <v>294.79000000000002</v>
      </c>
      <c r="AG736" s="4">
        <v>102.56</v>
      </c>
      <c r="AH736" s="4">
        <v>37.090000000000003</v>
      </c>
      <c r="AI736" s="4">
        <v>102.56</v>
      </c>
    </row>
    <row r="737" spans="1:35" ht="15" customHeight="1" x14ac:dyDescent="0.25">
      <c r="C737" t="s">
        <v>18</v>
      </c>
      <c r="D737" t="s">
        <v>681</v>
      </c>
      <c r="G737" s="10"/>
      <c r="H737" s="10"/>
      <c r="I737" s="10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</row>
    <row r="738" spans="1:35" ht="15" customHeight="1" x14ac:dyDescent="0.25">
      <c r="A738" t="s">
        <v>472</v>
      </c>
      <c r="B738" t="s">
        <v>585</v>
      </c>
      <c r="C738" t="s">
        <v>9</v>
      </c>
      <c r="E738" t="s">
        <v>49</v>
      </c>
      <c r="F738" s="4">
        <v>2574</v>
      </c>
      <c r="G738" s="11">
        <f>F738*0.6</f>
        <v>1544.3999999999999</v>
      </c>
      <c r="H738" s="11">
        <f>MIN(J738:AI738)</f>
        <v>10.77</v>
      </c>
      <c r="I738" s="11">
        <f>MAX(J738:AI738)</f>
        <v>2059.1999999999998</v>
      </c>
      <c r="J738" s="4">
        <v>212.13</v>
      </c>
      <c r="K738" s="4">
        <v>81.48</v>
      </c>
      <c r="L738" s="4">
        <v>110.49</v>
      </c>
      <c r="M738" s="4">
        <v>10.77</v>
      </c>
      <c r="N738" s="4">
        <v>112.66</v>
      </c>
      <c r="O738" s="4">
        <v>96.17</v>
      </c>
      <c r="P738" s="4">
        <v>96.17</v>
      </c>
      <c r="Q738" s="4">
        <v>97.19</v>
      </c>
      <c r="R738" s="4">
        <v>220.17</v>
      </c>
      <c r="S738" s="4">
        <v>220.17</v>
      </c>
      <c r="T738" s="4">
        <v>111.51</v>
      </c>
      <c r="U738" s="4">
        <v>220.17</v>
      </c>
      <c r="V738" s="4">
        <v>231.76</v>
      </c>
      <c r="W738" s="4">
        <v>231.76</v>
      </c>
      <c r="X738" s="4">
        <v>168.59</v>
      </c>
      <c r="Y738" s="4">
        <v>82.98</v>
      </c>
      <c r="Z738" s="4">
        <v>105.37</v>
      </c>
      <c r="AA738" s="4">
        <v>105.37</v>
      </c>
      <c r="AB738" s="4">
        <v>82.98</v>
      </c>
      <c r="AC738" s="4">
        <v>2059.1999999999998</v>
      </c>
      <c r="AD738" s="4">
        <v>105.37</v>
      </c>
      <c r="AE738" s="4">
        <v>75.44</v>
      </c>
      <c r="AF738" s="4">
        <v>686.77</v>
      </c>
      <c r="AG738" s="4">
        <v>104.35</v>
      </c>
      <c r="AH738" s="4">
        <v>75.44</v>
      </c>
      <c r="AI738" s="4">
        <v>104.35</v>
      </c>
    </row>
    <row r="739" spans="1:35" ht="15" customHeight="1" x14ac:dyDescent="0.25">
      <c r="C739" t="s">
        <v>18</v>
      </c>
      <c r="D739" t="s">
        <v>681</v>
      </c>
      <c r="G739" s="10"/>
      <c r="H739" s="10"/>
      <c r="I739" s="10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</row>
    <row r="740" spans="1:35" ht="15" customHeight="1" x14ac:dyDescent="0.25">
      <c r="A740" t="s">
        <v>473</v>
      </c>
      <c r="B740" t="s">
        <v>586</v>
      </c>
      <c r="C740" t="s">
        <v>9</v>
      </c>
      <c r="E740" t="s">
        <v>49</v>
      </c>
      <c r="F740" s="4">
        <v>3675</v>
      </c>
      <c r="G740" s="11">
        <f>F740*0.6</f>
        <v>2205</v>
      </c>
      <c r="H740" s="11">
        <f>MIN(J740:AI740)</f>
        <v>54.96</v>
      </c>
      <c r="I740" s="11">
        <f>MAX(J740:AI740)</f>
        <v>2940</v>
      </c>
      <c r="J740" s="4">
        <v>1030.06</v>
      </c>
      <c r="K740" s="4">
        <v>667.25</v>
      </c>
      <c r="L740" s="4">
        <v>1172.07</v>
      </c>
      <c r="M740" s="4">
        <v>54.96</v>
      </c>
      <c r="N740" s="4">
        <v>1215.3</v>
      </c>
      <c r="O740" s="4">
        <v>1020.65</v>
      </c>
      <c r="P740" s="4">
        <v>1020.65</v>
      </c>
      <c r="Q740" s="4">
        <v>1031.47</v>
      </c>
      <c r="R740" s="4">
        <v>2375.09</v>
      </c>
      <c r="S740" s="4">
        <v>2375.09</v>
      </c>
      <c r="T740" s="4">
        <v>1182.8800000000001</v>
      </c>
      <c r="U740" s="4">
        <v>2375.09</v>
      </c>
      <c r="V740" s="4">
        <v>2500.13</v>
      </c>
      <c r="W740" s="4">
        <v>2500.13</v>
      </c>
      <c r="X740" s="4">
        <v>1817.46</v>
      </c>
      <c r="Y740" s="4">
        <v>501.73</v>
      </c>
      <c r="Z740" s="4">
        <v>1117.99</v>
      </c>
      <c r="AA740" s="4">
        <v>1117.99</v>
      </c>
      <c r="AB740" s="4">
        <v>547.9</v>
      </c>
      <c r="AC740" s="4">
        <v>2940</v>
      </c>
      <c r="AD740" s="4">
        <v>1117.99</v>
      </c>
      <c r="AE740" s="4">
        <v>456.12</v>
      </c>
      <c r="AF740" s="4">
        <v>1250.95</v>
      </c>
      <c r="AG740" s="4">
        <v>1107.18</v>
      </c>
      <c r="AH740" s="4">
        <v>502.37</v>
      </c>
      <c r="AI740" s="4">
        <v>1107.18</v>
      </c>
    </row>
    <row r="741" spans="1:35" ht="15" customHeight="1" x14ac:dyDescent="0.25">
      <c r="C741" t="s">
        <v>18</v>
      </c>
      <c r="D741" t="s">
        <v>681</v>
      </c>
      <c r="G741" s="10"/>
      <c r="H741" s="10"/>
      <c r="I741" s="10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</row>
    <row r="742" spans="1:35" ht="15" customHeight="1" x14ac:dyDescent="0.25">
      <c r="C742" t="s">
        <v>129</v>
      </c>
      <c r="D742" t="s">
        <v>717</v>
      </c>
      <c r="G742" s="10"/>
      <c r="H742" s="10"/>
      <c r="I742" s="10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</row>
    <row r="743" spans="1:35" ht="15" customHeight="1" x14ac:dyDescent="0.25">
      <c r="C743" t="s">
        <v>21</v>
      </c>
      <c r="D743" t="s">
        <v>695</v>
      </c>
      <c r="G743" s="10"/>
      <c r="H743" s="10"/>
      <c r="I743" s="10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</row>
    <row r="744" spans="1:35" ht="15" customHeight="1" x14ac:dyDescent="0.25">
      <c r="A744" t="s">
        <v>188</v>
      </c>
      <c r="B744" t="s">
        <v>189</v>
      </c>
      <c r="C744" t="s">
        <v>9</v>
      </c>
      <c r="E744" t="s">
        <v>49</v>
      </c>
      <c r="F744" s="4">
        <v>188</v>
      </c>
      <c r="G744" s="11">
        <f>F744*0.6</f>
        <v>112.8</v>
      </c>
      <c r="H744" s="11">
        <f>MIN(J744:AI744)</f>
        <v>3.47</v>
      </c>
      <c r="I744" s="11">
        <f>MAX(J744:AI744)</f>
        <v>188</v>
      </c>
      <c r="J744" s="4">
        <v>68.72</v>
      </c>
      <c r="K744" s="4">
        <v>26.59</v>
      </c>
      <c r="L744" s="4">
        <v>90.15</v>
      </c>
      <c r="M744" s="4">
        <v>3.47</v>
      </c>
      <c r="N744" s="4">
        <v>93.27</v>
      </c>
      <c r="O744" s="4">
        <v>78.53</v>
      </c>
      <c r="P744" s="4">
        <v>78.53</v>
      </c>
      <c r="Q744" s="4">
        <v>79.36</v>
      </c>
      <c r="R744" s="4">
        <v>182.29</v>
      </c>
      <c r="S744" s="4">
        <v>182.29</v>
      </c>
      <c r="T744" s="4">
        <v>90.97</v>
      </c>
      <c r="U744" s="4">
        <v>182.29</v>
      </c>
      <c r="V744" s="4">
        <v>188</v>
      </c>
      <c r="W744" s="4">
        <v>188</v>
      </c>
      <c r="X744" s="4">
        <v>139.34</v>
      </c>
      <c r="Y744" s="4">
        <v>27.08</v>
      </c>
      <c r="Z744" s="4">
        <v>86</v>
      </c>
      <c r="AA744" s="4">
        <v>86</v>
      </c>
      <c r="AB744" s="4">
        <v>27.08</v>
      </c>
      <c r="AC744" s="4">
        <v>150.4</v>
      </c>
      <c r="AD744" s="4">
        <v>86</v>
      </c>
      <c r="AE744" s="4">
        <v>24.62</v>
      </c>
      <c r="AF744" s="4">
        <v>148.18</v>
      </c>
      <c r="AG744" s="4">
        <v>85.17</v>
      </c>
      <c r="AH744" s="4">
        <v>24.62</v>
      </c>
      <c r="AI744" s="4">
        <v>85.17</v>
      </c>
    </row>
    <row r="745" spans="1:35" ht="15" customHeight="1" x14ac:dyDescent="0.25">
      <c r="C745" t="s">
        <v>18</v>
      </c>
      <c r="D745" t="s">
        <v>681</v>
      </c>
      <c r="G745" s="10"/>
      <c r="H745" s="10"/>
      <c r="I745" s="10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</row>
    <row r="746" spans="1:35" ht="15" customHeight="1" x14ac:dyDescent="0.25">
      <c r="A746" t="s">
        <v>190</v>
      </c>
      <c r="B746" t="s">
        <v>191</v>
      </c>
      <c r="C746" t="s">
        <v>9</v>
      </c>
      <c r="E746" t="s">
        <v>49</v>
      </c>
      <c r="F746" s="4">
        <v>188</v>
      </c>
      <c r="G746" s="11">
        <f>F746*0.6</f>
        <v>112.8</v>
      </c>
      <c r="H746" s="11">
        <f>MIN(J746:AI746)</f>
        <v>3.43</v>
      </c>
      <c r="I746" s="11">
        <f>MAX(J746:AI746)</f>
        <v>188</v>
      </c>
      <c r="J746" s="4">
        <v>67.05</v>
      </c>
      <c r="K746" s="4">
        <v>26.5</v>
      </c>
      <c r="L746" s="4">
        <v>91.48</v>
      </c>
      <c r="M746" s="4">
        <v>3.43</v>
      </c>
      <c r="N746" s="4">
        <v>93.27</v>
      </c>
      <c r="O746" s="4">
        <v>79.62</v>
      </c>
      <c r="P746" s="4">
        <v>79.62</v>
      </c>
      <c r="Q746" s="4">
        <v>80.47</v>
      </c>
      <c r="R746" s="4">
        <v>182.29</v>
      </c>
      <c r="S746" s="4">
        <v>182.29</v>
      </c>
      <c r="T746" s="4">
        <v>92.32</v>
      </c>
      <c r="U746" s="4">
        <v>182.29</v>
      </c>
      <c r="V746" s="4">
        <v>188</v>
      </c>
      <c r="W746" s="4">
        <v>188</v>
      </c>
      <c r="X746" s="4">
        <v>139.34</v>
      </c>
      <c r="Y746" s="4">
        <v>26.99</v>
      </c>
      <c r="Z746" s="4">
        <v>87.24</v>
      </c>
      <c r="AA746" s="4">
        <v>87.24</v>
      </c>
      <c r="AB746" s="4">
        <v>26.99</v>
      </c>
      <c r="AC746" s="4">
        <v>150.4</v>
      </c>
      <c r="AD746" s="4">
        <v>87.24</v>
      </c>
      <c r="AE746" s="4">
        <v>24.54</v>
      </c>
      <c r="AF746" s="4">
        <v>77.31</v>
      </c>
      <c r="AG746" s="4">
        <v>86.4</v>
      </c>
      <c r="AH746" s="4">
        <v>24.54</v>
      </c>
      <c r="AI746" s="4">
        <v>86.4</v>
      </c>
    </row>
    <row r="747" spans="1:35" ht="15" customHeight="1" x14ac:dyDescent="0.25">
      <c r="C747" t="s">
        <v>18</v>
      </c>
      <c r="D747" t="s">
        <v>681</v>
      </c>
      <c r="G747" s="9"/>
      <c r="H747" s="9"/>
      <c r="I747" s="9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</row>
    <row r="748" spans="1:35" ht="15" customHeight="1" x14ac:dyDescent="0.25">
      <c r="A748" t="s">
        <v>192</v>
      </c>
      <c r="B748" t="s">
        <v>193</v>
      </c>
      <c r="C748" t="s">
        <v>9</v>
      </c>
      <c r="E748" t="s">
        <v>49</v>
      </c>
      <c r="F748" s="4">
        <v>376</v>
      </c>
      <c r="G748" s="11">
        <f>F748*0.6</f>
        <v>225.6</v>
      </c>
      <c r="H748" s="11">
        <f>MIN(J748:AI748)</f>
        <v>4.18</v>
      </c>
      <c r="I748" s="11">
        <f>MAX(J748:AI748)</f>
        <v>300.8</v>
      </c>
      <c r="J748" s="4">
        <v>81.459999999999994</v>
      </c>
      <c r="K748" s="4">
        <v>26.91</v>
      </c>
      <c r="L748" s="4">
        <v>89.67</v>
      </c>
      <c r="M748" s="4">
        <v>4.18</v>
      </c>
      <c r="N748" s="4">
        <v>93.27</v>
      </c>
      <c r="O748" s="4">
        <v>78.05</v>
      </c>
      <c r="P748" s="4">
        <v>78.05</v>
      </c>
      <c r="Q748" s="4">
        <v>78.88</v>
      </c>
      <c r="R748" s="4">
        <v>182.29</v>
      </c>
      <c r="S748" s="4">
        <v>182.29</v>
      </c>
      <c r="T748" s="4">
        <v>90.49</v>
      </c>
      <c r="U748" s="4">
        <v>182.29</v>
      </c>
      <c r="V748" s="4">
        <v>191.88</v>
      </c>
      <c r="W748" s="4">
        <v>191.88</v>
      </c>
      <c r="X748" s="4">
        <v>139.34</v>
      </c>
      <c r="Y748" s="4">
        <v>27.41</v>
      </c>
      <c r="Z748" s="4">
        <v>85.52</v>
      </c>
      <c r="AA748" s="4">
        <v>85.52</v>
      </c>
      <c r="AB748" s="4">
        <v>27.41</v>
      </c>
      <c r="AC748" s="4">
        <v>300.8</v>
      </c>
      <c r="AD748" s="4">
        <v>85.52</v>
      </c>
      <c r="AE748" s="4">
        <v>24.92</v>
      </c>
      <c r="AF748" s="4">
        <v>86.52</v>
      </c>
      <c r="AG748" s="4">
        <v>84.69</v>
      </c>
      <c r="AH748" s="4">
        <v>24.92</v>
      </c>
      <c r="AI748" s="4">
        <v>84.69</v>
      </c>
    </row>
    <row r="749" spans="1:35" ht="15" customHeight="1" x14ac:dyDescent="0.25">
      <c r="C749" t="s">
        <v>18</v>
      </c>
      <c r="D749" t="s">
        <v>681</v>
      </c>
      <c r="G749" s="10"/>
      <c r="H749" s="10"/>
      <c r="I749" s="10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</row>
    <row r="750" spans="1:35" ht="15" customHeight="1" x14ac:dyDescent="0.25">
      <c r="A750" t="s">
        <v>474</v>
      </c>
      <c r="B750" t="s">
        <v>587</v>
      </c>
      <c r="C750" t="s">
        <v>9</v>
      </c>
      <c r="E750" t="s">
        <v>49</v>
      </c>
      <c r="F750" s="4">
        <v>272</v>
      </c>
      <c r="G750" s="11">
        <f>F750*0.6</f>
        <v>163.19999999999999</v>
      </c>
      <c r="H750" s="11">
        <f>MIN(J750:AI750)</f>
        <v>4.66</v>
      </c>
      <c r="I750" s="11">
        <f>MAX(J750:AI750)</f>
        <v>231.76</v>
      </c>
      <c r="J750" s="4">
        <v>92.48</v>
      </c>
      <c r="K750" s="4">
        <v>35.049999999999997</v>
      </c>
      <c r="L750" s="4">
        <v>108.28</v>
      </c>
      <c r="M750" s="4">
        <v>4.66</v>
      </c>
      <c r="N750" s="4">
        <v>112.66</v>
      </c>
      <c r="O750" s="4">
        <v>94.25</v>
      </c>
      <c r="P750" s="4">
        <v>94.25</v>
      </c>
      <c r="Q750" s="4">
        <v>95.25</v>
      </c>
      <c r="R750" s="4">
        <v>220.17</v>
      </c>
      <c r="S750" s="4">
        <v>220.17</v>
      </c>
      <c r="T750" s="4">
        <v>109.28</v>
      </c>
      <c r="U750" s="4">
        <v>220.17</v>
      </c>
      <c r="V750" s="4">
        <v>231.76</v>
      </c>
      <c r="W750" s="4">
        <v>231.76</v>
      </c>
      <c r="X750" s="4">
        <v>168.59</v>
      </c>
      <c r="Y750" s="4">
        <v>35.700000000000003</v>
      </c>
      <c r="Z750" s="4">
        <v>103.26</v>
      </c>
      <c r="AA750" s="4">
        <v>103.26</v>
      </c>
      <c r="AB750" s="4">
        <v>35.700000000000003</v>
      </c>
      <c r="AC750" s="4">
        <v>217.6</v>
      </c>
      <c r="AD750" s="4">
        <v>103.26</v>
      </c>
      <c r="AE750" s="4">
        <v>32.450000000000003</v>
      </c>
      <c r="AF750" s="4">
        <v>96.19</v>
      </c>
      <c r="AG750" s="4">
        <v>102.26</v>
      </c>
      <c r="AH750" s="4">
        <v>32.450000000000003</v>
      </c>
      <c r="AI750" s="4">
        <v>102.26</v>
      </c>
    </row>
    <row r="751" spans="1:35" ht="15" customHeight="1" x14ac:dyDescent="0.25">
      <c r="C751" t="s">
        <v>18</v>
      </c>
      <c r="D751" t="s">
        <v>681</v>
      </c>
      <c r="G751" s="10"/>
      <c r="H751" s="10"/>
      <c r="I751" s="10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</row>
    <row r="752" spans="1:35" ht="15" customHeight="1" x14ac:dyDescent="0.25">
      <c r="A752" t="s">
        <v>194</v>
      </c>
      <c r="B752" t="s">
        <v>195</v>
      </c>
      <c r="C752" t="s">
        <v>9</v>
      </c>
      <c r="E752" t="s">
        <v>49</v>
      </c>
      <c r="F752" s="4">
        <v>188</v>
      </c>
      <c r="G752" s="11">
        <f>F752*0.6</f>
        <v>112.8</v>
      </c>
      <c r="H752" s="11">
        <f>MIN(J752:AI752)</f>
        <v>3.12</v>
      </c>
      <c r="I752" s="11">
        <f>MAX(J752:AI752)</f>
        <v>188</v>
      </c>
      <c r="J752" s="4">
        <v>61.11</v>
      </c>
      <c r="K752" s="4">
        <v>26.5</v>
      </c>
      <c r="L752" s="4">
        <v>89.98</v>
      </c>
      <c r="M752" s="4">
        <v>3.12</v>
      </c>
      <c r="N752" s="4">
        <v>93.27</v>
      </c>
      <c r="O752" s="4">
        <v>78.36</v>
      </c>
      <c r="P752" s="4">
        <v>78.36</v>
      </c>
      <c r="Q752" s="4">
        <v>79.19</v>
      </c>
      <c r="R752" s="4">
        <v>182.29</v>
      </c>
      <c r="S752" s="4">
        <v>182.29</v>
      </c>
      <c r="T752" s="4">
        <v>90.8</v>
      </c>
      <c r="U752" s="4">
        <v>182.29</v>
      </c>
      <c r="V752" s="4">
        <v>188</v>
      </c>
      <c r="W752" s="4">
        <v>188</v>
      </c>
      <c r="X752" s="4">
        <v>139.34</v>
      </c>
      <c r="Y752" s="4">
        <v>26.99</v>
      </c>
      <c r="Z752" s="4">
        <v>85.83</v>
      </c>
      <c r="AA752" s="4">
        <v>85.83</v>
      </c>
      <c r="AB752" s="4">
        <v>26.99</v>
      </c>
      <c r="AC752" s="4">
        <v>150.4</v>
      </c>
      <c r="AD752" s="4">
        <v>85.83</v>
      </c>
      <c r="AE752" s="4">
        <v>24.54</v>
      </c>
      <c r="AF752" s="4">
        <v>67.87</v>
      </c>
      <c r="AG752" s="4">
        <v>85</v>
      </c>
      <c r="AH752" s="4">
        <v>24.54</v>
      </c>
      <c r="AI752" s="4">
        <v>85</v>
      </c>
    </row>
    <row r="753" spans="1:35" ht="15" customHeight="1" x14ac:dyDescent="0.25">
      <c r="C753" t="s">
        <v>18</v>
      </c>
      <c r="D753" t="s">
        <v>681</v>
      </c>
      <c r="G753" s="10"/>
      <c r="H753" s="10"/>
      <c r="I753" s="10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</row>
    <row r="754" spans="1:35" ht="15" customHeight="1" x14ac:dyDescent="0.25">
      <c r="A754" t="s">
        <v>196</v>
      </c>
      <c r="B754" t="s">
        <v>197</v>
      </c>
      <c r="C754" t="s">
        <v>9</v>
      </c>
      <c r="E754" t="s">
        <v>49</v>
      </c>
      <c r="F754" s="4">
        <v>376</v>
      </c>
      <c r="G754" s="11">
        <f>F754*0.6</f>
        <v>225.6</v>
      </c>
      <c r="H754" s="11">
        <f>MIN(J754:AI754)</f>
        <v>5.94</v>
      </c>
      <c r="I754" s="11">
        <f>MAX(J754:AI754)</f>
        <v>300.8</v>
      </c>
      <c r="J754" s="4">
        <v>117.09</v>
      </c>
      <c r="K754" s="4">
        <v>39.03</v>
      </c>
      <c r="L754" s="4">
        <v>89.65</v>
      </c>
      <c r="M754" s="4">
        <v>5.94</v>
      </c>
      <c r="N754" s="4">
        <v>93.27</v>
      </c>
      <c r="O754" s="4">
        <v>78.03</v>
      </c>
      <c r="P754" s="4">
        <v>78.03</v>
      </c>
      <c r="Q754" s="4">
        <v>78.86</v>
      </c>
      <c r="R754" s="4">
        <v>182.29</v>
      </c>
      <c r="S754" s="4">
        <v>182.29</v>
      </c>
      <c r="T754" s="4">
        <v>90.47</v>
      </c>
      <c r="U754" s="4">
        <v>182.29</v>
      </c>
      <c r="V754" s="4">
        <v>191.88</v>
      </c>
      <c r="W754" s="4">
        <v>191.88</v>
      </c>
      <c r="X754" s="4">
        <v>139.34</v>
      </c>
      <c r="Y754" s="4">
        <v>39.75</v>
      </c>
      <c r="Z754" s="4">
        <v>85.5</v>
      </c>
      <c r="AA754" s="4">
        <v>85.5</v>
      </c>
      <c r="AB754" s="4">
        <v>39.75</v>
      </c>
      <c r="AC754" s="4">
        <v>300.8</v>
      </c>
      <c r="AD754" s="4">
        <v>85.5</v>
      </c>
      <c r="AE754" s="4">
        <v>36.14</v>
      </c>
      <c r="AF754" s="4">
        <v>137.21</v>
      </c>
      <c r="AG754" s="4">
        <v>84.67</v>
      </c>
      <c r="AH754" s="4">
        <v>36.14</v>
      </c>
      <c r="AI754" s="4">
        <v>84.67</v>
      </c>
    </row>
    <row r="755" spans="1:35" ht="15" customHeight="1" x14ac:dyDescent="0.25">
      <c r="C755" t="s">
        <v>18</v>
      </c>
      <c r="D755" t="s">
        <v>681</v>
      </c>
      <c r="G755" s="10"/>
      <c r="H755" s="10"/>
      <c r="I755" s="10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</row>
    <row r="756" spans="1:35" ht="15" customHeight="1" x14ac:dyDescent="0.25">
      <c r="A756" t="s">
        <v>198</v>
      </c>
      <c r="B756" t="s">
        <v>197</v>
      </c>
      <c r="C756" t="s">
        <v>9</v>
      </c>
      <c r="E756" t="s">
        <v>49</v>
      </c>
      <c r="F756" s="4">
        <v>188</v>
      </c>
      <c r="G756" s="11">
        <f>F756*0.6</f>
        <v>112.8</v>
      </c>
      <c r="H756" s="11">
        <f>MIN(J756:AI756)</f>
        <v>3.74</v>
      </c>
      <c r="I756" s="11">
        <f>MAX(J756:AI756)</f>
        <v>188</v>
      </c>
      <c r="J756" s="4">
        <v>72.13</v>
      </c>
      <c r="K756" s="4">
        <v>28.91</v>
      </c>
      <c r="L756" s="4">
        <v>89.67</v>
      </c>
      <c r="M756" s="4">
        <v>3.74</v>
      </c>
      <c r="N756" s="4">
        <v>93.27</v>
      </c>
      <c r="O756" s="4">
        <v>78.05</v>
      </c>
      <c r="P756" s="4">
        <v>78.05</v>
      </c>
      <c r="Q756" s="4">
        <v>78.88</v>
      </c>
      <c r="R756" s="4">
        <v>182.29</v>
      </c>
      <c r="S756" s="4">
        <v>182.29</v>
      </c>
      <c r="T756" s="4">
        <v>90.49</v>
      </c>
      <c r="U756" s="4">
        <v>182.29</v>
      </c>
      <c r="V756" s="4">
        <v>188</v>
      </c>
      <c r="W756" s="4">
        <v>188</v>
      </c>
      <c r="X756" s="4">
        <v>139.34</v>
      </c>
      <c r="Y756" s="4">
        <v>29.45</v>
      </c>
      <c r="Z756" s="4">
        <v>85.52</v>
      </c>
      <c r="AA756" s="4">
        <v>85.52</v>
      </c>
      <c r="AB756" s="4">
        <v>29.45</v>
      </c>
      <c r="AC756" s="4">
        <v>150.4</v>
      </c>
      <c r="AD756" s="4">
        <v>85.52</v>
      </c>
      <c r="AE756" s="4">
        <v>26.77</v>
      </c>
      <c r="AF756" s="4">
        <v>67.28</v>
      </c>
      <c r="AG756" s="4">
        <v>84.69</v>
      </c>
      <c r="AH756" s="4">
        <v>26.77</v>
      </c>
      <c r="AI756" s="4">
        <v>84.69</v>
      </c>
    </row>
    <row r="757" spans="1:35" ht="15" customHeight="1" x14ac:dyDescent="0.25">
      <c r="C757" t="s">
        <v>18</v>
      </c>
      <c r="D757" t="s">
        <v>681</v>
      </c>
      <c r="G757" s="10"/>
      <c r="H757" s="10"/>
      <c r="I757" s="10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</row>
    <row r="758" spans="1:35" ht="15" customHeight="1" x14ac:dyDescent="0.25">
      <c r="A758" t="s">
        <v>199</v>
      </c>
      <c r="B758" t="s">
        <v>200</v>
      </c>
      <c r="C758" t="s">
        <v>9</v>
      </c>
      <c r="E758" t="s">
        <v>49</v>
      </c>
      <c r="F758" s="4">
        <v>188</v>
      </c>
      <c r="G758" s="11">
        <f>F758*0.6</f>
        <v>112.8</v>
      </c>
      <c r="H758" s="11">
        <f>MIN(J758:AI758)</f>
        <v>2.73</v>
      </c>
      <c r="I758" s="11">
        <f>MAX(J758:AI758)</f>
        <v>188</v>
      </c>
      <c r="J758" s="4">
        <v>54.31</v>
      </c>
      <c r="K758" s="4">
        <v>18.71</v>
      </c>
      <c r="L758" s="4">
        <v>89.65</v>
      </c>
      <c r="M758" s="4">
        <v>2.73</v>
      </c>
      <c r="N758" s="4">
        <v>93.27</v>
      </c>
      <c r="O758" s="4">
        <v>78.03</v>
      </c>
      <c r="P758" s="4">
        <v>78.03</v>
      </c>
      <c r="Q758" s="4">
        <v>78.86</v>
      </c>
      <c r="R758" s="4">
        <v>182.29</v>
      </c>
      <c r="S758" s="4">
        <v>182.29</v>
      </c>
      <c r="T758" s="4">
        <v>90.47</v>
      </c>
      <c r="U758" s="4">
        <v>182.29</v>
      </c>
      <c r="V758" s="4">
        <v>188</v>
      </c>
      <c r="W758" s="4">
        <v>188</v>
      </c>
      <c r="X758" s="4">
        <v>139.34</v>
      </c>
      <c r="Y758" s="4">
        <v>19.05</v>
      </c>
      <c r="Z758" s="4">
        <v>85.5</v>
      </c>
      <c r="AA758" s="4">
        <v>85.5</v>
      </c>
      <c r="AB758" s="4">
        <v>19.05</v>
      </c>
      <c r="AC758" s="4">
        <v>150.4</v>
      </c>
      <c r="AD758" s="4">
        <v>85.5</v>
      </c>
      <c r="AE758" s="4">
        <v>17.32</v>
      </c>
      <c r="AF758" s="4">
        <v>73.64</v>
      </c>
      <c r="AG758" s="4">
        <v>84.67</v>
      </c>
      <c r="AH758" s="4">
        <v>17.32</v>
      </c>
      <c r="AI758" s="4">
        <v>84.67</v>
      </c>
    </row>
    <row r="759" spans="1:35" ht="15" customHeight="1" x14ac:dyDescent="0.25">
      <c r="C759" t="s">
        <v>18</v>
      </c>
      <c r="D759" t="s">
        <v>681</v>
      </c>
      <c r="G759" s="10"/>
      <c r="H759" s="10"/>
      <c r="I759" s="10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</row>
    <row r="760" spans="1:35" ht="15" customHeight="1" x14ac:dyDescent="0.25">
      <c r="A760" t="s">
        <v>201</v>
      </c>
      <c r="B760" t="s">
        <v>200</v>
      </c>
      <c r="C760" t="s">
        <v>9</v>
      </c>
      <c r="E760" t="s">
        <v>49</v>
      </c>
      <c r="F760" s="4">
        <v>188</v>
      </c>
      <c r="G760" s="11">
        <f>F760*0.6</f>
        <v>112.8</v>
      </c>
      <c r="H760" s="11">
        <f>MIN(J760:AI760)</f>
        <v>3.47</v>
      </c>
      <c r="I760" s="11">
        <f>MAX(J760:AI760)</f>
        <v>188</v>
      </c>
      <c r="J760" s="4">
        <v>67.05</v>
      </c>
      <c r="K760" s="4">
        <v>20.52</v>
      </c>
      <c r="L760" s="4">
        <v>89.65</v>
      </c>
      <c r="M760" s="4">
        <v>3.47</v>
      </c>
      <c r="N760" s="4">
        <v>93.27</v>
      </c>
      <c r="O760" s="4">
        <v>78.03</v>
      </c>
      <c r="P760" s="4">
        <v>78.03</v>
      </c>
      <c r="Q760" s="4">
        <v>78.86</v>
      </c>
      <c r="R760" s="4">
        <v>182.29</v>
      </c>
      <c r="S760" s="4">
        <v>182.29</v>
      </c>
      <c r="T760" s="4">
        <v>90.47</v>
      </c>
      <c r="U760" s="4">
        <v>182.29</v>
      </c>
      <c r="V760" s="4">
        <v>188</v>
      </c>
      <c r="W760" s="4">
        <v>188</v>
      </c>
      <c r="X760" s="4">
        <v>139.34</v>
      </c>
      <c r="Y760" s="4">
        <v>20.9</v>
      </c>
      <c r="Z760" s="4">
        <v>85.5</v>
      </c>
      <c r="AA760" s="4">
        <v>85.5</v>
      </c>
      <c r="AB760" s="4">
        <v>20.9</v>
      </c>
      <c r="AC760" s="4">
        <v>150.4</v>
      </c>
      <c r="AD760" s="4">
        <v>85.5</v>
      </c>
      <c r="AE760" s="4">
        <v>19</v>
      </c>
      <c r="AF760" s="4">
        <v>80.06</v>
      </c>
      <c r="AG760" s="4">
        <v>84.67</v>
      </c>
      <c r="AH760" s="4">
        <v>19</v>
      </c>
      <c r="AI760" s="4">
        <v>84.67</v>
      </c>
    </row>
    <row r="761" spans="1:35" ht="15" customHeight="1" x14ac:dyDescent="0.25">
      <c r="C761" t="s">
        <v>18</v>
      </c>
      <c r="D761" t="s">
        <v>681</v>
      </c>
      <c r="G761" s="10"/>
      <c r="H761" s="10"/>
      <c r="I761" s="10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</row>
    <row r="762" spans="1:35" ht="15" customHeight="1" x14ac:dyDescent="0.25">
      <c r="A762" t="s">
        <v>475</v>
      </c>
      <c r="B762" t="s">
        <v>588</v>
      </c>
      <c r="C762" t="s">
        <v>9</v>
      </c>
      <c r="E762" t="s">
        <v>49</v>
      </c>
      <c r="F762" s="4">
        <v>188</v>
      </c>
      <c r="G762" s="11">
        <f>F762*0.6</f>
        <v>112.8</v>
      </c>
      <c r="H762" s="11">
        <f>MIN(J762:AI762)</f>
        <v>2.77</v>
      </c>
      <c r="I762" s="11">
        <f>MAX(J762:AI762)</f>
        <v>188</v>
      </c>
      <c r="J762" s="4">
        <v>53.46</v>
      </c>
      <c r="K762" s="4">
        <v>20.329999999999998</v>
      </c>
      <c r="L762" s="4">
        <v>89.65</v>
      </c>
      <c r="M762" s="4">
        <v>2.77</v>
      </c>
      <c r="N762" s="4">
        <v>93.27</v>
      </c>
      <c r="O762" s="4">
        <v>78.03</v>
      </c>
      <c r="P762" s="4">
        <v>78.03</v>
      </c>
      <c r="Q762" s="4">
        <v>78.86</v>
      </c>
      <c r="R762" s="4">
        <v>182.29</v>
      </c>
      <c r="S762" s="4">
        <v>182.29</v>
      </c>
      <c r="T762" s="4">
        <v>90.47</v>
      </c>
      <c r="U762" s="4">
        <v>182.29</v>
      </c>
      <c r="V762" s="4">
        <v>188</v>
      </c>
      <c r="W762" s="4">
        <v>188</v>
      </c>
      <c r="X762" s="4">
        <v>139.34</v>
      </c>
      <c r="Y762" s="4">
        <v>20.7</v>
      </c>
      <c r="Z762" s="4">
        <v>85.5</v>
      </c>
      <c r="AA762" s="4">
        <v>85.5</v>
      </c>
      <c r="AB762" s="4">
        <v>20.7</v>
      </c>
      <c r="AC762" s="4">
        <v>150.4</v>
      </c>
      <c r="AD762" s="4">
        <v>85.5</v>
      </c>
      <c r="AE762" s="4">
        <v>18.82</v>
      </c>
      <c r="AF762" s="4">
        <v>73.41</v>
      </c>
      <c r="AG762" s="4">
        <v>84.67</v>
      </c>
      <c r="AH762" s="4">
        <v>18.82</v>
      </c>
      <c r="AI762" s="4">
        <v>84.67</v>
      </c>
    </row>
    <row r="763" spans="1:35" ht="15" customHeight="1" x14ac:dyDescent="0.25">
      <c r="C763" t="s">
        <v>18</v>
      </c>
      <c r="D763" t="s">
        <v>681</v>
      </c>
      <c r="G763" s="10"/>
      <c r="H763" s="10"/>
      <c r="I763" s="10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</row>
    <row r="764" spans="1:35" ht="15" customHeight="1" x14ac:dyDescent="0.25">
      <c r="A764" t="s">
        <v>476</v>
      </c>
      <c r="B764" t="s">
        <v>589</v>
      </c>
      <c r="C764" t="s">
        <v>9</v>
      </c>
      <c r="E764" t="s">
        <v>49</v>
      </c>
      <c r="F764" s="4">
        <v>188</v>
      </c>
      <c r="G764" s="11">
        <f>F764*0.6</f>
        <v>112.8</v>
      </c>
      <c r="H764" s="11">
        <f>_xlfn.MINIFS(I764:AI764, I764:AI764,"&lt;&gt;0")</f>
        <v>2.99</v>
      </c>
      <c r="I764" s="11">
        <f>MAX(J764:AI764)</f>
        <v>188</v>
      </c>
      <c r="J764" s="4">
        <v>58.55</v>
      </c>
      <c r="K764" s="4">
        <v>0</v>
      </c>
      <c r="L764" s="4">
        <v>89.65</v>
      </c>
      <c r="M764" s="4">
        <v>2.99</v>
      </c>
      <c r="N764" s="4">
        <v>93.27</v>
      </c>
      <c r="O764" s="4">
        <v>78.03</v>
      </c>
      <c r="P764" s="4">
        <v>78.03</v>
      </c>
      <c r="Q764" s="4">
        <v>78.86</v>
      </c>
      <c r="R764" s="4">
        <v>182.29</v>
      </c>
      <c r="S764" s="4">
        <v>182.29</v>
      </c>
      <c r="T764" s="4">
        <v>90.47</v>
      </c>
      <c r="U764" s="4">
        <v>182.29</v>
      </c>
      <c r="V764" s="4">
        <v>188</v>
      </c>
      <c r="W764" s="4">
        <v>188</v>
      </c>
      <c r="X764" s="4">
        <v>139.34</v>
      </c>
      <c r="Y764" s="4">
        <v>0</v>
      </c>
      <c r="Z764" s="4">
        <v>85.5</v>
      </c>
      <c r="AA764" s="4">
        <v>85.5</v>
      </c>
      <c r="AB764" s="4">
        <v>0</v>
      </c>
      <c r="AC764" s="4">
        <v>150.4</v>
      </c>
      <c r="AD764" s="4">
        <v>85.5</v>
      </c>
      <c r="AE764" s="4">
        <v>0</v>
      </c>
      <c r="AF764" s="4">
        <v>51.58</v>
      </c>
      <c r="AG764" s="4">
        <v>84.67</v>
      </c>
      <c r="AH764" s="4">
        <v>0</v>
      </c>
      <c r="AI764" s="4">
        <v>84.67</v>
      </c>
    </row>
    <row r="765" spans="1:35" ht="15" customHeight="1" x14ac:dyDescent="0.25">
      <c r="C765" t="s">
        <v>18</v>
      </c>
      <c r="D765" t="s">
        <v>681</v>
      </c>
      <c r="G765" s="10"/>
      <c r="H765" s="10"/>
      <c r="I765" s="10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</row>
    <row r="766" spans="1:35" ht="15" customHeight="1" x14ac:dyDescent="0.25">
      <c r="A766" t="s">
        <v>202</v>
      </c>
      <c r="B766" t="s">
        <v>203</v>
      </c>
      <c r="C766" t="s">
        <v>9</v>
      </c>
      <c r="E766" t="s">
        <v>49</v>
      </c>
      <c r="F766" s="4">
        <v>1782</v>
      </c>
      <c r="G766" s="11">
        <f>F766*0.6</f>
        <v>1069.2</v>
      </c>
      <c r="H766" s="11">
        <f>_xlfn.MINIFS(I766:AI766, I766:AI766,"&lt;&gt;0")</f>
        <v>214.22</v>
      </c>
      <c r="I766" s="11">
        <f>MAX(J766:AI766)</f>
        <v>1425.6</v>
      </c>
      <c r="J766" s="4">
        <v>368.28</v>
      </c>
      <c r="K766" s="4">
        <v>0</v>
      </c>
      <c r="L766" s="4">
        <v>246.12</v>
      </c>
      <c r="M766" s="4">
        <v>798.98</v>
      </c>
      <c r="N766" s="4">
        <v>256.07</v>
      </c>
      <c r="O766" s="4">
        <v>214.22</v>
      </c>
      <c r="P766" s="4">
        <v>214.22</v>
      </c>
      <c r="Q766" s="4">
        <v>216.49</v>
      </c>
      <c r="R766" s="4">
        <v>500.45</v>
      </c>
      <c r="S766" s="4">
        <v>500.45</v>
      </c>
      <c r="T766" s="4">
        <v>248.4</v>
      </c>
      <c r="U766" s="4">
        <v>500.45</v>
      </c>
      <c r="V766" s="4">
        <v>526.79</v>
      </c>
      <c r="W766" s="4">
        <v>526.79</v>
      </c>
      <c r="X766" s="4">
        <v>375.74</v>
      </c>
      <c r="Y766" s="4">
        <v>0</v>
      </c>
      <c r="Z766" s="4">
        <v>234.72</v>
      </c>
      <c r="AA766" s="4">
        <v>234.72</v>
      </c>
      <c r="AB766" s="4">
        <v>0</v>
      </c>
      <c r="AC766" s="4">
        <v>1425.6</v>
      </c>
      <c r="AD766" s="4">
        <v>234.72</v>
      </c>
      <c r="AE766" s="4">
        <v>0</v>
      </c>
      <c r="AF766" s="4">
        <v>1195.21</v>
      </c>
      <c r="AG766" s="4">
        <v>232.45</v>
      </c>
      <c r="AH766" s="4">
        <v>0</v>
      </c>
      <c r="AI766" s="4">
        <v>232.45</v>
      </c>
    </row>
    <row r="767" spans="1:35" ht="15" customHeight="1" x14ac:dyDescent="0.25">
      <c r="C767" t="s">
        <v>129</v>
      </c>
      <c r="D767" t="s">
        <v>717</v>
      </c>
      <c r="G767" s="9"/>
      <c r="H767" s="9"/>
      <c r="I767" s="9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</row>
    <row r="768" spans="1:35" ht="15" customHeight="1" x14ac:dyDescent="0.25">
      <c r="A768" t="s">
        <v>204</v>
      </c>
      <c r="B768" t="s">
        <v>205</v>
      </c>
      <c r="C768" t="s">
        <v>9</v>
      </c>
      <c r="E768" t="s">
        <v>49</v>
      </c>
      <c r="F768" s="4">
        <v>188</v>
      </c>
      <c r="G768" s="11">
        <f>F768*0.6</f>
        <v>112.8</v>
      </c>
      <c r="H768" s="11">
        <f>MIN(J768:AI768)</f>
        <v>2.81</v>
      </c>
      <c r="I768" s="11">
        <f>MAX(J768:AI768)</f>
        <v>188</v>
      </c>
      <c r="J768" s="4">
        <v>55.17</v>
      </c>
      <c r="K768" s="4">
        <v>22.83</v>
      </c>
      <c r="L768" s="4">
        <v>89.99</v>
      </c>
      <c r="M768" s="4">
        <v>2.81</v>
      </c>
      <c r="N768" s="4">
        <v>93.27</v>
      </c>
      <c r="O768" s="4">
        <v>78.36</v>
      </c>
      <c r="P768" s="4">
        <v>78.36</v>
      </c>
      <c r="Q768" s="4">
        <v>79.2</v>
      </c>
      <c r="R768" s="4">
        <v>182.29</v>
      </c>
      <c r="S768" s="4">
        <v>182.29</v>
      </c>
      <c r="T768" s="4">
        <v>90.81</v>
      </c>
      <c r="U768" s="4">
        <v>182.29</v>
      </c>
      <c r="V768" s="4">
        <v>188</v>
      </c>
      <c r="W768" s="4">
        <v>188</v>
      </c>
      <c r="X768" s="4">
        <v>139.34</v>
      </c>
      <c r="Y768" s="4">
        <v>23.25</v>
      </c>
      <c r="Z768" s="4">
        <v>85.83</v>
      </c>
      <c r="AA768" s="4">
        <v>85.83</v>
      </c>
      <c r="AB768" s="4">
        <v>23.25</v>
      </c>
      <c r="AC768" s="4">
        <v>150.4</v>
      </c>
      <c r="AD768" s="4">
        <v>85.83</v>
      </c>
      <c r="AE768" s="4">
        <v>21.14</v>
      </c>
      <c r="AF768" s="4">
        <v>168.57</v>
      </c>
      <c r="AG768" s="4">
        <v>85.01</v>
      </c>
      <c r="AH768" s="4">
        <v>21.14</v>
      </c>
      <c r="AI768" s="4">
        <v>85.01</v>
      </c>
    </row>
    <row r="769" spans="1:35" ht="15" customHeight="1" x14ac:dyDescent="0.25">
      <c r="C769" t="s">
        <v>18</v>
      </c>
      <c r="D769" t="s">
        <v>681</v>
      </c>
      <c r="G769" s="10"/>
      <c r="H769" s="10"/>
      <c r="I769" s="10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</row>
    <row r="770" spans="1:35" ht="15" customHeight="1" x14ac:dyDescent="0.25">
      <c r="A770" t="s">
        <v>206</v>
      </c>
      <c r="B770" t="s">
        <v>207</v>
      </c>
      <c r="C770" t="s">
        <v>9</v>
      </c>
      <c r="E770" t="s">
        <v>49</v>
      </c>
      <c r="F770" s="4">
        <v>341</v>
      </c>
      <c r="G770" s="11">
        <f>F770*0.6</f>
        <v>204.6</v>
      </c>
      <c r="H770" s="11">
        <f>MIN(J770:AI770)</f>
        <v>3.38</v>
      </c>
      <c r="I770" s="11">
        <f>MAX(J770:AI770)</f>
        <v>328.88</v>
      </c>
      <c r="J770" s="4">
        <v>66.19</v>
      </c>
      <c r="K770" s="4">
        <v>27.89</v>
      </c>
      <c r="L770" s="4">
        <v>108.3</v>
      </c>
      <c r="M770" s="4">
        <v>3.38</v>
      </c>
      <c r="N770" s="4">
        <v>112.66</v>
      </c>
      <c r="O770" s="4">
        <v>94.27</v>
      </c>
      <c r="P770" s="4">
        <v>94.27</v>
      </c>
      <c r="Q770" s="4">
        <v>95.27</v>
      </c>
      <c r="R770" s="4">
        <v>220.17</v>
      </c>
      <c r="S770" s="4">
        <v>220.17</v>
      </c>
      <c r="T770" s="4">
        <v>109.3</v>
      </c>
      <c r="U770" s="4">
        <v>220.17</v>
      </c>
      <c r="V770" s="4">
        <v>231.76</v>
      </c>
      <c r="W770" s="4">
        <v>231.76</v>
      </c>
      <c r="X770" s="4">
        <v>168.59</v>
      </c>
      <c r="Y770" s="4">
        <v>28.4</v>
      </c>
      <c r="Z770" s="4">
        <v>103.28</v>
      </c>
      <c r="AA770" s="4">
        <v>103.28</v>
      </c>
      <c r="AB770" s="4">
        <v>28.4</v>
      </c>
      <c r="AC770" s="4">
        <v>272.8</v>
      </c>
      <c r="AD770" s="4">
        <v>103.28</v>
      </c>
      <c r="AE770" s="4">
        <v>25.82</v>
      </c>
      <c r="AF770" s="4">
        <v>328.88</v>
      </c>
      <c r="AG770" s="4">
        <v>102.29</v>
      </c>
      <c r="AH770" s="4">
        <v>25.82</v>
      </c>
      <c r="AI770" s="4">
        <v>102.29</v>
      </c>
    </row>
    <row r="771" spans="1:35" ht="15" customHeight="1" x14ac:dyDescent="0.25">
      <c r="C771" t="s">
        <v>18</v>
      </c>
      <c r="D771" t="s">
        <v>681</v>
      </c>
      <c r="G771" s="10"/>
      <c r="H771" s="10"/>
      <c r="I771" s="10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</row>
    <row r="772" spans="1:35" ht="15" customHeight="1" x14ac:dyDescent="0.25">
      <c r="A772" t="s">
        <v>208</v>
      </c>
      <c r="B772" t="s">
        <v>209</v>
      </c>
      <c r="C772" t="s">
        <v>9</v>
      </c>
      <c r="E772" t="s">
        <v>49</v>
      </c>
      <c r="F772" s="4">
        <v>1836</v>
      </c>
      <c r="G772" s="11">
        <f>F772*0.6</f>
        <v>1101.5999999999999</v>
      </c>
      <c r="H772" s="11">
        <f>MIN(J772:AI772)</f>
        <v>15.07</v>
      </c>
      <c r="I772" s="11">
        <f>MAX(J772:AI772)</f>
        <v>1873.42</v>
      </c>
      <c r="J772" s="4">
        <v>270.68</v>
      </c>
      <c r="K772" s="4">
        <v>181.75</v>
      </c>
      <c r="L772" s="4">
        <v>249.62</v>
      </c>
      <c r="M772" s="4">
        <v>15.07</v>
      </c>
      <c r="N772" s="4">
        <v>256.07</v>
      </c>
      <c r="O772" s="4">
        <v>217.72</v>
      </c>
      <c r="P772" s="4">
        <v>217.72</v>
      </c>
      <c r="Q772" s="4">
        <v>219.99</v>
      </c>
      <c r="R772" s="4">
        <v>500.45</v>
      </c>
      <c r="S772" s="4">
        <v>500.45</v>
      </c>
      <c r="T772" s="4">
        <v>251.9</v>
      </c>
      <c r="U772" s="4">
        <v>500.45</v>
      </c>
      <c r="V772" s="4">
        <v>526.79</v>
      </c>
      <c r="W772" s="4">
        <v>526.79</v>
      </c>
      <c r="X772" s="4">
        <v>375.74</v>
      </c>
      <c r="Y772" s="4">
        <v>185.12</v>
      </c>
      <c r="Z772" s="4">
        <v>238.22</v>
      </c>
      <c r="AA772" s="4">
        <v>238.22</v>
      </c>
      <c r="AB772" s="4">
        <v>185.12</v>
      </c>
      <c r="AC772" s="4">
        <v>1468.8</v>
      </c>
      <c r="AD772" s="4">
        <v>238.22</v>
      </c>
      <c r="AE772" s="4">
        <v>168.29</v>
      </c>
      <c r="AF772" s="4">
        <v>1873.42</v>
      </c>
      <c r="AG772" s="4">
        <v>235.95</v>
      </c>
      <c r="AH772" s="4">
        <v>168.29</v>
      </c>
      <c r="AI772" s="4">
        <v>235.95</v>
      </c>
    </row>
    <row r="773" spans="1:35" ht="15" customHeight="1" x14ac:dyDescent="0.25">
      <c r="C773" t="s">
        <v>37</v>
      </c>
      <c r="D773" t="s">
        <v>708</v>
      </c>
      <c r="G773" s="10"/>
      <c r="H773" s="10"/>
      <c r="I773" s="10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</row>
    <row r="774" spans="1:35" ht="15" customHeight="1" x14ac:dyDescent="0.25">
      <c r="A774" t="s">
        <v>210</v>
      </c>
      <c r="B774" t="s">
        <v>211</v>
      </c>
      <c r="C774" t="s">
        <v>9</v>
      </c>
      <c r="E774" t="s">
        <v>49</v>
      </c>
      <c r="F774" s="4">
        <v>3319</v>
      </c>
      <c r="G774" s="11">
        <f>F774*0.6</f>
        <v>1991.3999999999999</v>
      </c>
      <c r="H774" s="11">
        <f>MIN(J774:AI774)</f>
        <v>75.63</v>
      </c>
      <c r="I774" s="11">
        <f>MAX(J774:AI774)</f>
        <v>2884.79</v>
      </c>
      <c r="J774" s="4">
        <v>731.39</v>
      </c>
      <c r="K774" s="4">
        <v>449.45</v>
      </c>
      <c r="L774" s="4">
        <v>146.69</v>
      </c>
      <c r="M774" s="4">
        <v>75.63</v>
      </c>
      <c r="N774" s="4">
        <v>151.33000000000001</v>
      </c>
      <c r="O774" s="4">
        <v>127.83</v>
      </c>
      <c r="P774" s="4">
        <v>127.83</v>
      </c>
      <c r="Q774" s="4">
        <v>129.18</v>
      </c>
      <c r="R774" s="4">
        <v>295.76</v>
      </c>
      <c r="S774" s="4">
        <v>295.76</v>
      </c>
      <c r="T774" s="4">
        <v>148.04</v>
      </c>
      <c r="U774" s="4">
        <v>295.76</v>
      </c>
      <c r="V774" s="4">
        <v>311.33</v>
      </c>
      <c r="W774" s="4">
        <v>311.33</v>
      </c>
      <c r="X774" s="4">
        <v>235.88</v>
      </c>
      <c r="Y774" s="4">
        <v>289.48</v>
      </c>
      <c r="Z774" s="4">
        <v>139.94999999999999</v>
      </c>
      <c r="AA774" s="4">
        <v>139.94999999999999</v>
      </c>
      <c r="AB774" s="4">
        <v>306.08999999999997</v>
      </c>
      <c r="AC774" s="4">
        <v>2655.2</v>
      </c>
      <c r="AD774" s="4">
        <v>139.94999999999999</v>
      </c>
      <c r="AE774" s="4">
        <v>263.16000000000003</v>
      </c>
      <c r="AF774" s="4">
        <v>2884.79</v>
      </c>
      <c r="AG774" s="4">
        <v>138.61000000000001</v>
      </c>
      <c r="AH774" s="4">
        <v>280.16000000000003</v>
      </c>
      <c r="AI774" s="4">
        <v>138.61000000000001</v>
      </c>
    </row>
    <row r="775" spans="1:35" ht="15" customHeight="1" x14ac:dyDescent="0.25">
      <c r="C775" t="s">
        <v>11</v>
      </c>
      <c r="D775" t="s">
        <v>671</v>
      </c>
      <c r="G775" s="10"/>
      <c r="H775" s="10"/>
      <c r="I775" s="10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</row>
    <row r="776" spans="1:35" ht="15" customHeight="1" x14ac:dyDescent="0.25">
      <c r="C776" t="s">
        <v>658</v>
      </c>
      <c r="D776" t="s">
        <v>691</v>
      </c>
      <c r="G776" s="10"/>
      <c r="H776" s="10"/>
      <c r="I776" s="10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</row>
    <row r="777" spans="1:35" ht="15" customHeight="1" x14ac:dyDescent="0.25">
      <c r="C777" t="s">
        <v>13</v>
      </c>
      <c r="D777" t="s">
        <v>673</v>
      </c>
      <c r="G777" s="10"/>
      <c r="H777" s="10"/>
      <c r="I777" s="10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</row>
    <row r="778" spans="1:35" ht="15" customHeight="1" x14ac:dyDescent="0.25">
      <c r="C778" t="s">
        <v>37</v>
      </c>
      <c r="D778" t="s">
        <v>708</v>
      </c>
      <c r="G778" s="9"/>
      <c r="H778" s="9"/>
      <c r="I778" s="9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</row>
    <row r="779" spans="1:35" ht="15" customHeight="1" x14ac:dyDescent="0.25">
      <c r="C779" t="s">
        <v>21</v>
      </c>
      <c r="D779" t="s">
        <v>695</v>
      </c>
      <c r="G779" s="10"/>
      <c r="H779" s="10"/>
      <c r="I779" s="10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</row>
    <row r="780" spans="1:35" ht="15" customHeight="1" x14ac:dyDescent="0.25">
      <c r="A780" t="s">
        <v>212</v>
      </c>
      <c r="B780" t="s">
        <v>213</v>
      </c>
      <c r="C780" t="s">
        <v>9</v>
      </c>
      <c r="E780" t="s">
        <v>49</v>
      </c>
      <c r="F780" s="4">
        <v>3807</v>
      </c>
      <c r="G780" s="11">
        <f>F780*0.6</f>
        <v>2284.1999999999998</v>
      </c>
      <c r="H780" s="11">
        <f>MIN(J780:AI780)</f>
        <v>103.1</v>
      </c>
      <c r="I780" s="11">
        <f>MAX(J780:AI780)</f>
        <v>3319.6</v>
      </c>
      <c r="J780" s="4">
        <v>684.65</v>
      </c>
      <c r="K780" s="4">
        <v>366.26</v>
      </c>
      <c r="L780" s="4">
        <v>365.05</v>
      </c>
      <c r="M780" s="4">
        <v>103.1</v>
      </c>
      <c r="N780" s="4">
        <v>378.34</v>
      </c>
      <c r="O780" s="4">
        <v>317.92</v>
      </c>
      <c r="P780" s="4">
        <v>317.92</v>
      </c>
      <c r="Q780" s="4">
        <v>321.29000000000002</v>
      </c>
      <c r="R780" s="4">
        <v>739.39</v>
      </c>
      <c r="S780" s="4">
        <v>739.39</v>
      </c>
      <c r="T780" s="4">
        <v>368.42</v>
      </c>
      <c r="U780" s="4">
        <v>739.39</v>
      </c>
      <c r="V780" s="4">
        <v>778.32</v>
      </c>
      <c r="W780" s="4">
        <v>778.32</v>
      </c>
      <c r="X780" s="4">
        <v>589.70000000000005</v>
      </c>
      <c r="Y780" s="4">
        <v>373.04</v>
      </c>
      <c r="Z780" s="4">
        <v>348.22</v>
      </c>
      <c r="AA780" s="4">
        <v>348.22</v>
      </c>
      <c r="AB780" s="4">
        <v>373.04</v>
      </c>
      <c r="AC780" s="4">
        <v>3045.6</v>
      </c>
      <c r="AD780" s="4">
        <v>348.22</v>
      </c>
      <c r="AE780" s="4">
        <v>339.13</v>
      </c>
      <c r="AF780" s="4">
        <v>3319.6</v>
      </c>
      <c r="AG780" s="4">
        <v>344.86</v>
      </c>
      <c r="AH780" s="4">
        <v>339.13</v>
      </c>
      <c r="AI780" s="4">
        <v>344.86</v>
      </c>
    </row>
    <row r="781" spans="1:35" ht="15" customHeight="1" x14ac:dyDescent="0.25">
      <c r="C781" t="s">
        <v>11</v>
      </c>
      <c r="D781" t="s">
        <v>671</v>
      </c>
      <c r="G781" s="10"/>
      <c r="H781" s="10"/>
      <c r="I781" s="10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</row>
    <row r="782" spans="1:35" ht="15" customHeight="1" x14ac:dyDescent="0.25">
      <c r="C782" t="s">
        <v>658</v>
      </c>
      <c r="D782" t="s">
        <v>691</v>
      </c>
      <c r="G782" s="10"/>
      <c r="H782" s="10"/>
      <c r="I782" s="10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</row>
    <row r="783" spans="1:35" ht="15" customHeight="1" x14ac:dyDescent="0.25">
      <c r="C783" t="s">
        <v>13</v>
      </c>
      <c r="D783" t="s">
        <v>673</v>
      </c>
      <c r="G783" s="10"/>
      <c r="H783" s="10"/>
      <c r="I783" s="10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</row>
    <row r="784" spans="1:35" ht="15" customHeight="1" x14ac:dyDescent="0.25">
      <c r="C784" t="s">
        <v>23</v>
      </c>
      <c r="D784" t="s">
        <v>677</v>
      </c>
      <c r="G784" s="10"/>
      <c r="H784" s="10"/>
      <c r="I784" s="10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</row>
    <row r="785" spans="1:35" ht="15" customHeight="1" x14ac:dyDescent="0.25">
      <c r="C785" t="s">
        <v>24</v>
      </c>
      <c r="D785" t="s">
        <v>678</v>
      </c>
      <c r="G785" s="10"/>
      <c r="H785" s="10"/>
      <c r="I785" s="10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</row>
    <row r="786" spans="1:35" ht="15" customHeight="1" x14ac:dyDescent="0.25">
      <c r="C786" t="s">
        <v>37</v>
      </c>
      <c r="D786" t="s">
        <v>708</v>
      </c>
      <c r="G786" s="10"/>
      <c r="H786" s="10"/>
      <c r="I786" s="10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</row>
    <row r="787" spans="1:35" ht="15" customHeight="1" x14ac:dyDescent="0.25">
      <c r="A787" t="s">
        <v>214</v>
      </c>
      <c r="B787" t="s">
        <v>215</v>
      </c>
      <c r="C787" t="s">
        <v>9</v>
      </c>
      <c r="E787" t="s">
        <v>49</v>
      </c>
      <c r="F787" s="4">
        <v>3667</v>
      </c>
      <c r="G787" s="11">
        <f>F787*0.6</f>
        <v>2200.1999999999998</v>
      </c>
      <c r="H787" s="11">
        <f>MIN(J787:AI787)</f>
        <v>39.020000000000003</v>
      </c>
      <c r="I787" s="11">
        <f>MAX(J787:AI787)</f>
        <v>2933.6</v>
      </c>
      <c r="J787" s="4">
        <v>710.59</v>
      </c>
      <c r="K787" s="4">
        <v>614.69000000000005</v>
      </c>
      <c r="L787" s="4">
        <v>363.65</v>
      </c>
      <c r="M787" s="4">
        <v>39.020000000000003</v>
      </c>
      <c r="N787" s="4">
        <v>378.34</v>
      </c>
      <c r="O787" s="4">
        <v>316.51</v>
      </c>
      <c r="P787" s="4">
        <v>316.51</v>
      </c>
      <c r="Q787" s="4">
        <v>319.88</v>
      </c>
      <c r="R787" s="4">
        <v>739.39</v>
      </c>
      <c r="S787" s="4">
        <v>739.39</v>
      </c>
      <c r="T787" s="4">
        <v>367.02</v>
      </c>
      <c r="U787" s="4">
        <v>739.39</v>
      </c>
      <c r="V787" s="4">
        <v>778.32</v>
      </c>
      <c r="W787" s="4">
        <v>778.32</v>
      </c>
      <c r="X787" s="4">
        <v>589.70000000000005</v>
      </c>
      <c r="Y787" s="4">
        <v>519.49</v>
      </c>
      <c r="Z787" s="4">
        <v>346.81</v>
      </c>
      <c r="AA787" s="4">
        <v>346.81</v>
      </c>
      <c r="AB787" s="4">
        <v>541.17999999999995</v>
      </c>
      <c r="AC787" s="4">
        <v>2933.6</v>
      </c>
      <c r="AD787" s="4">
        <v>346.81</v>
      </c>
      <c r="AE787" s="4">
        <v>472.26</v>
      </c>
      <c r="AF787" s="4">
        <v>1495.89</v>
      </c>
      <c r="AG787" s="4">
        <v>343.45</v>
      </c>
      <c r="AH787" s="4">
        <v>494.01</v>
      </c>
      <c r="AI787" s="4">
        <v>343.45</v>
      </c>
    </row>
    <row r="788" spans="1:35" ht="15" customHeight="1" x14ac:dyDescent="0.25">
      <c r="C788" t="s">
        <v>129</v>
      </c>
      <c r="D788" t="s">
        <v>717</v>
      </c>
      <c r="G788" s="10"/>
      <c r="H788" s="10"/>
      <c r="I788" s="10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</row>
    <row r="789" spans="1:35" ht="15" customHeight="1" x14ac:dyDescent="0.25">
      <c r="C789" t="s">
        <v>21</v>
      </c>
      <c r="D789" t="s">
        <v>695</v>
      </c>
      <c r="G789" s="10"/>
      <c r="H789" s="10"/>
      <c r="I789" s="10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</row>
    <row r="790" spans="1:35" ht="15" customHeight="1" x14ac:dyDescent="0.25">
      <c r="A790" t="s">
        <v>477</v>
      </c>
      <c r="B790" t="s">
        <v>590</v>
      </c>
      <c r="C790" t="s">
        <v>9</v>
      </c>
      <c r="E790" t="s">
        <v>49</v>
      </c>
      <c r="F790" s="4">
        <v>882</v>
      </c>
      <c r="G790" s="11">
        <f>F790*0.6</f>
        <v>529.19999999999993</v>
      </c>
      <c r="H790" s="11">
        <f>MIN(J790:AI790)</f>
        <v>88.32</v>
      </c>
      <c r="I790" s="11">
        <f>MAX(J790:AI790)</f>
        <v>705.6</v>
      </c>
      <c r="J790" s="4">
        <v>381.5</v>
      </c>
      <c r="K790" s="4">
        <v>95.39</v>
      </c>
      <c r="L790" s="4">
        <v>272.92</v>
      </c>
      <c r="M790" s="4">
        <v>311.16000000000003</v>
      </c>
      <c r="N790" s="4">
        <v>282.87</v>
      </c>
      <c r="O790" s="4">
        <v>237.67</v>
      </c>
      <c r="P790" s="4">
        <v>237.67</v>
      </c>
      <c r="Q790" s="4">
        <v>240.19</v>
      </c>
      <c r="R790" s="4">
        <v>552.82000000000005</v>
      </c>
      <c r="S790" s="4">
        <v>552.82000000000005</v>
      </c>
      <c r="T790" s="4">
        <v>275.43</v>
      </c>
      <c r="U790" s="4">
        <v>552.82000000000005</v>
      </c>
      <c r="V790" s="4">
        <v>581.92999999999995</v>
      </c>
      <c r="W790" s="4">
        <v>581.92999999999995</v>
      </c>
      <c r="X790" s="4">
        <v>370.16</v>
      </c>
      <c r="Y790" s="4">
        <v>97.15</v>
      </c>
      <c r="Z790" s="4">
        <v>260.33</v>
      </c>
      <c r="AA790" s="4">
        <v>260.33</v>
      </c>
      <c r="AB790" s="4">
        <v>97.15</v>
      </c>
      <c r="AC790" s="4">
        <v>705.6</v>
      </c>
      <c r="AD790" s="4">
        <v>260.33</v>
      </c>
      <c r="AE790" s="4">
        <v>88.32</v>
      </c>
      <c r="AF790" s="4">
        <v>319.17</v>
      </c>
      <c r="AG790" s="4">
        <v>257.81</v>
      </c>
      <c r="AH790" s="4">
        <v>88.32</v>
      </c>
      <c r="AI790" s="4">
        <v>257.81</v>
      </c>
    </row>
    <row r="791" spans="1:35" ht="15" customHeight="1" x14ac:dyDescent="0.25">
      <c r="C791" t="s">
        <v>18</v>
      </c>
      <c r="D791" t="s">
        <v>681</v>
      </c>
      <c r="G791" s="9"/>
      <c r="H791" s="9"/>
      <c r="I791" s="9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</row>
    <row r="792" spans="1:35" ht="15" customHeight="1" x14ac:dyDescent="0.25">
      <c r="C792" t="s">
        <v>665</v>
      </c>
      <c r="D792" t="s">
        <v>719</v>
      </c>
      <c r="G792" s="10"/>
      <c r="H792" s="10"/>
      <c r="I792" s="10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</row>
    <row r="793" spans="1:35" ht="15" customHeight="1" x14ac:dyDescent="0.25">
      <c r="A793" t="s">
        <v>478</v>
      </c>
      <c r="B793" t="s">
        <v>591</v>
      </c>
      <c r="C793" t="s">
        <v>9</v>
      </c>
      <c r="E793" t="s">
        <v>49</v>
      </c>
      <c r="F793" s="4">
        <v>545</v>
      </c>
      <c r="G793" s="11">
        <f>F793*0.6</f>
        <v>327</v>
      </c>
      <c r="H793" s="11">
        <f>MIN(J793:AI793)</f>
        <v>13.37</v>
      </c>
      <c r="I793" s="11">
        <f>MAX(J793:AI793)</f>
        <v>436</v>
      </c>
      <c r="J793" s="4">
        <v>246.92</v>
      </c>
      <c r="K793" s="4">
        <v>71.819999999999993</v>
      </c>
      <c r="L793" s="4">
        <v>182.69</v>
      </c>
      <c r="M793" s="4">
        <v>13.37</v>
      </c>
      <c r="N793" s="4">
        <v>188.59</v>
      </c>
      <c r="O793" s="4">
        <v>159.19</v>
      </c>
      <c r="P793" s="4">
        <v>159.19</v>
      </c>
      <c r="Q793" s="4">
        <v>160.86000000000001</v>
      </c>
      <c r="R793" s="4">
        <v>368.56</v>
      </c>
      <c r="S793" s="4">
        <v>368.56</v>
      </c>
      <c r="T793" s="4">
        <v>184.36</v>
      </c>
      <c r="U793" s="4">
        <v>368.56</v>
      </c>
      <c r="V793" s="4">
        <v>387.96</v>
      </c>
      <c r="W793" s="4">
        <v>387.96</v>
      </c>
      <c r="X793" s="4">
        <v>281.74</v>
      </c>
      <c r="Y793" s="4">
        <v>73.150000000000006</v>
      </c>
      <c r="Z793" s="4">
        <v>174.29</v>
      </c>
      <c r="AA793" s="4">
        <v>174.29</v>
      </c>
      <c r="AB793" s="4">
        <v>73.150000000000006</v>
      </c>
      <c r="AC793" s="4">
        <v>436</v>
      </c>
      <c r="AD793" s="4">
        <v>174.29</v>
      </c>
      <c r="AE793" s="4">
        <v>66.5</v>
      </c>
      <c r="AF793" s="4">
        <v>261.20999999999998</v>
      </c>
      <c r="AG793" s="4">
        <v>172.61</v>
      </c>
      <c r="AH793" s="4">
        <v>66.5</v>
      </c>
      <c r="AI793" s="4">
        <v>172.61</v>
      </c>
    </row>
    <row r="794" spans="1:35" ht="15" customHeight="1" x14ac:dyDescent="0.25">
      <c r="C794" t="s">
        <v>18</v>
      </c>
      <c r="D794" t="s">
        <v>681</v>
      </c>
      <c r="G794" s="10"/>
      <c r="H794" s="10"/>
      <c r="I794" s="10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</row>
    <row r="795" spans="1:35" ht="15" customHeight="1" x14ac:dyDescent="0.25">
      <c r="A795" t="s">
        <v>479</v>
      </c>
      <c r="B795" t="s">
        <v>592</v>
      </c>
      <c r="C795" t="s">
        <v>9</v>
      </c>
      <c r="E795" t="s">
        <v>49</v>
      </c>
      <c r="F795" s="4">
        <v>944</v>
      </c>
      <c r="G795" s="11">
        <f>F795*0.6</f>
        <v>566.4</v>
      </c>
      <c r="H795" s="11">
        <f>MIN(J795:AI795)</f>
        <v>20.190000000000001</v>
      </c>
      <c r="I795" s="11">
        <f>MAX(J795:AI795)</f>
        <v>755.2</v>
      </c>
      <c r="J795" s="4">
        <v>373.37</v>
      </c>
      <c r="K795" s="4">
        <v>141</v>
      </c>
      <c r="L795" s="4">
        <v>181.66</v>
      </c>
      <c r="M795" s="4">
        <v>20.190000000000001</v>
      </c>
      <c r="N795" s="4">
        <v>188.59</v>
      </c>
      <c r="O795" s="4">
        <v>158.16</v>
      </c>
      <c r="P795" s="4">
        <v>158.16</v>
      </c>
      <c r="Q795" s="4">
        <v>159.84</v>
      </c>
      <c r="R795" s="4">
        <v>368.56</v>
      </c>
      <c r="S795" s="4">
        <v>368.56</v>
      </c>
      <c r="T795" s="4">
        <v>183.34</v>
      </c>
      <c r="U795" s="4">
        <v>368.56</v>
      </c>
      <c r="V795" s="4">
        <v>387.96</v>
      </c>
      <c r="W795" s="4">
        <v>387.96</v>
      </c>
      <c r="X795" s="4">
        <v>281.74</v>
      </c>
      <c r="Y795" s="4">
        <v>143.62</v>
      </c>
      <c r="Z795" s="4">
        <v>173.26</v>
      </c>
      <c r="AA795" s="4">
        <v>173.26</v>
      </c>
      <c r="AB795" s="4">
        <v>143.62</v>
      </c>
      <c r="AC795" s="4">
        <v>755.2</v>
      </c>
      <c r="AD795" s="4">
        <v>173.26</v>
      </c>
      <c r="AE795" s="4">
        <v>130.56</v>
      </c>
      <c r="AF795" s="4">
        <v>403.57</v>
      </c>
      <c r="AG795" s="4">
        <v>171.59</v>
      </c>
      <c r="AH795" s="4">
        <v>130.56</v>
      </c>
      <c r="AI795" s="4">
        <v>171.59</v>
      </c>
    </row>
    <row r="796" spans="1:35" ht="15" customHeight="1" x14ac:dyDescent="0.25">
      <c r="C796" t="s">
        <v>18</v>
      </c>
      <c r="D796" t="s">
        <v>681</v>
      </c>
      <c r="G796" s="10"/>
      <c r="H796" s="10"/>
      <c r="I796" s="10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</row>
    <row r="797" spans="1:35" ht="15" customHeight="1" x14ac:dyDescent="0.25">
      <c r="A797" t="s">
        <v>480</v>
      </c>
      <c r="B797" t="s">
        <v>593</v>
      </c>
      <c r="C797" t="s">
        <v>9</v>
      </c>
      <c r="E797" t="s">
        <v>49</v>
      </c>
      <c r="F797" s="4">
        <v>3889</v>
      </c>
      <c r="G797" s="11">
        <f>F797*0.6</f>
        <v>2333.4</v>
      </c>
      <c r="H797" s="11">
        <f>MIN(J797:AI797)</f>
        <v>69.5</v>
      </c>
      <c r="I797" s="11">
        <f>MAX(J797:AI797)</f>
        <v>1998.4</v>
      </c>
      <c r="J797" s="4">
        <v>841.71</v>
      </c>
      <c r="K797" s="4">
        <v>113.94</v>
      </c>
      <c r="L797" s="4">
        <v>363.63</v>
      </c>
      <c r="M797" s="4">
        <v>1570.92</v>
      </c>
      <c r="N797" s="4">
        <v>378.34</v>
      </c>
      <c r="O797" s="4">
        <v>316.49</v>
      </c>
      <c r="P797" s="4">
        <v>316.49</v>
      </c>
      <c r="Q797" s="4">
        <v>319.86</v>
      </c>
      <c r="R797" s="4">
        <v>739.39</v>
      </c>
      <c r="S797" s="4">
        <v>739.39</v>
      </c>
      <c r="T797" s="4">
        <v>367</v>
      </c>
      <c r="U797" s="4">
        <v>739.39</v>
      </c>
      <c r="V797" s="4">
        <v>778.32</v>
      </c>
      <c r="W797" s="4">
        <v>778.32</v>
      </c>
      <c r="X797" s="4">
        <v>589.70000000000005</v>
      </c>
      <c r="Y797" s="4">
        <v>76.45</v>
      </c>
      <c r="Z797" s="4">
        <v>346.79</v>
      </c>
      <c r="AA797" s="4">
        <v>346.79</v>
      </c>
      <c r="AB797" s="4">
        <v>100.87</v>
      </c>
      <c r="AC797" s="4">
        <v>1998.4</v>
      </c>
      <c r="AD797" s="4">
        <v>346.79</v>
      </c>
      <c r="AE797" s="4">
        <v>69.5</v>
      </c>
      <c r="AF797" s="4">
        <v>1553.42</v>
      </c>
      <c r="AG797" s="4">
        <v>343.43</v>
      </c>
      <c r="AH797" s="4">
        <v>93.5</v>
      </c>
      <c r="AI797" s="4">
        <v>343.43</v>
      </c>
    </row>
    <row r="798" spans="1:35" ht="15" customHeight="1" x14ac:dyDescent="0.25">
      <c r="C798" t="s">
        <v>18</v>
      </c>
      <c r="D798" t="s">
        <v>681</v>
      </c>
      <c r="G798" s="9"/>
      <c r="H798" s="9"/>
      <c r="I798" s="9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</row>
    <row r="799" spans="1:35" ht="15" customHeight="1" x14ac:dyDescent="0.25">
      <c r="C799" t="s">
        <v>19</v>
      </c>
      <c r="D799" t="s">
        <v>682</v>
      </c>
      <c r="G799" s="10"/>
      <c r="H799" s="10"/>
      <c r="I799" s="10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</row>
    <row r="800" spans="1:35" ht="15" customHeight="1" x14ac:dyDescent="0.25">
      <c r="C800" t="s">
        <v>21</v>
      </c>
      <c r="D800" t="s">
        <v>695</v>
      </c>
      <c r="G800" s="10"/>
      <c r="H800" s="10"/>
      <c r="I800" s="1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</row>
    <row r="801" spans="1:35" ht="15" customHeight="1" x14ac:dyDescent="0.25">
      <c r="A801" t="s">
        <v>481</v>
      </c>
      <c r="B801" t="s">
        <v>594</v>
      </c>
      <c r="C801" t="s">
        <v>9</v>
      </c>
      <c r="E801" t="s">
        <v>49</v>
      </c>
      <c r="F801" s="4">
        <v>505</v>
      </c>
      <c r="G801" s="11">
        <f>F801*0.6</f>
        <v>303</v>
      </c>
      <c r="H801" s="11">
        <f>MIN(J801:AI801)</f>
        <v>3.65</v>
      </c>
      <c r="I801" s="11">
        <f>MAX(J801:AI801)</f>
        <v>505</v>
      </c>
      <c r="J801" s="4">
        <v>71.28</v>
      </c>
      <c r="K801" s="4">
        <v>20.52</v>
      </c>
      <c r="L801" s="4">
        <v>247.08</v>
      </c>
      <c r="M801" s="4">
        <v>3.65</v>
      </c>
      <c r="N801" s="4">
        <v>256.07</v>
      </c>
      <c r="O801" s="4">
        <v>215.18</v>
      </c>
      <c r="P801" s="4">
        <v>215.18</v>
      </c>
      <c r="Q801" s="4">
        <v>217.45</v>
      </c>
      <c r="R801" s="4">
        <v>500.45</v>
      </c>
      <c r="S801" s="4">
        <v>500.45</v>
      </c>
      <c r="T801" s="4">
        <v>249.36</v>
      </c>
      <c r="U801" s="4">
        <v>500.45</v>
      </c>
      <c r="V801" s="4">
        <v>505</v>
      </c>
      <c r="W801" s="4">
        <v>505</v>
      </c>
      <c r="X801" s="4">
        <v>375.74</v>
      </c>
      <c r="Y801" s="4">
        <v>20.9</v>
      </c>
      <c r="Z801" s="4">
        <v>235.68</v>
      </c>
      <c r="AA801" s="4">
        <v>235.68</v>
      </c>
      <c r="AB801" s="4">
        <v>20.9</v>
      </c>
      <c r="AC801" s="4">
        <v>404</v>
      </c>
      <c r="AD801" s="4">
        <v>235.68</v>
      </c>
      <c r="AE801" s="4">
        <v>19</v>
      </c>
      <c r="AF801" s="4">
        <v>141.05000000000001</v>
      </c>
      <c r="AG801" s="4">
        <v>233.41</v>
      </c>
      <c r="AH801" s="4">
        <v>19</v>
      </c>
      <c r="AI801" s="4">
        <v>233.41</v>
      </c>
    </row>
    <row r="802" spans="1:35" ht="15" customHeight="1" x14ac:dyDescent="0.25">
      <c r="C802" t="s">
        <v>18</v>
      </c>
      <c r="D802" t="s">
        <v>681</v>
      </c>
      <c r="G802" s="10"/>
      <c r="H802" s="10"/>
      <c r="I802" s="10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</row>
    <row r="803" spans="1:35" ht="15" customHeight="1" x14ac:dyDescent="0.25">
      <c r="A803" t="s">
        <v>216</v>
      </c>
      <c r="B803" t="s">
        <v>217</v>
      </c>
      <c r="C803" t="s">
        <v>9</v>
      </c>
      <c r="E803" t="s">
        <v>49</v>
      </c>
      <c r="F803" s="4">
        <v>315</v>
      </c>
      <c r="G803" s="11">
        <f>F803*0.6</f>
        <v>189</v>
      </c>
      <c r="H803" s="11">
        <f>MIN(J803:AI803)</f>
        <v>11.26</v>
      </c>
      <c r="I803" s="11">
        <f>MAX(J803:AI803)</f>
        <v>252</v>
      </c>
      <c r="J803" s="4">
        <v>213.84</v>
      </c>
      <c r="K803" s="4">
        <v>82.46</v>
      </c>
      <c r="L803" s="4">
        <v>108.68</v>
      </c>
      <c r="M803" s="4">
        <v>11.26</v>
      </c>
      <c r="N803" s="4">
        <v>112.66</v>
      </c>
      <c r="O803" s="4">
        <v>94.65</v>
      </c>
      <c r="P803" s="4">
        <v>94.65</v>
      </c>
      <c r="Q803" s="4">
        <v>95.65</v>
      </c>
      <c r="R803" s="4">
        <v>220.17</v>
      </c>
      <c r="S803" s="4">
        <v>220.17</v>
      </c>
      <c r="T803" s="4">
        <v>109.68</v>
      </c>
      <c r="U803" s="4">
        <v>220.17</v>
      </c>
      <c r="V803" s="4">
        <v>231.76</v>
      </c>
      <c r="W803" s="4">
        <v>231.76</v>
      </c>
      <c r="X803" s="4">
        <v>168.59</v>
      </c>
      <c r="Y803" s="4">
        <v>83.99</v>
      </c>
      <c r="Z803" s="4">
        <v>103.66</v>
      </c>
      <c r="AA803" s="4">
        <v>103.66</v>
      </c>
      <c r="AB803" s="4">
        <v>83.99</v>
      </c>
      <c r="AC803" s="4">
        <v>252</v>
      </c>
      <c r="AD803" s="4">
        <v>103.66</v>
      </c>
      <c r="AE803" s="4">
        <v>76.349999999999994</v>
      </c>
      <c r="AF803" s="4">
        <v>220.94</v>
      </c>
      <c r="AG803" s="4">
        <v>102.66</v>
      </c>
      <c r="AH803" s="4">
        <v>76.349999999999994</v>
      </c>
      <c r="AI803" s="4">
        <v>102.66</v>
      </c>
    </row>
    <row r="804" spans="1:35" ht="15" customHeight="1" x14ac:dyDescent="0.25">
      <c r="C804" t="s">
        <v>28</v>
      </c>
      <c r="D804" t="s">
        <v>709</v>
      </c>
      <c r="G804" s="10"/>
      <c r="H804" s="10"/>
      <c r="I804" s="10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</row>
    <row r="805" spans="1:35" ht="15" customHeight="1" x14ac:dyDescent="0.25">
      <c r="A805" t="s">
        <v>218</v>
      </c>
      <c r="B805" t="s">
        <v>219</v>
      </c>
      <c r="C805" t="s">
        <v>9</v>
      </c>
      <c r="E805" t="s">
        <v>49</v>
      </c>
      <c r="F805" s="4">
        <v>307</v>
      </c>
      <c r="G805" s="11">
        <f>F805*0.6</f>
        <v>184.2</v>
      </c>
      <c r="H805" s="11">
        <f>MIN(J805:AI805)</f>
        <v>9.1</v>
      </c>
      <c r="I805" s="11">
        <f>MAX(J805:AI805)</f>
        <v>313.17</v>
      </c>
      <c r="J805" s="4">
        <v>173.97</v>
      </c>
      <c r="K805" s="4">
        <v>89.52</v>
      </c>
      <c r="L805" s="4">
        <v>108.68</v>
      </c>
      <c r="M805" s="4">
        <v>9.1</v>
      </c>
      <c r="N805" s="4">
        <v>112.66</v>
      </c>
      <c r="O805" s="4">
        <v>94.65</v>
      </c>
      <c r="P805" s="4">
        <v>94.65</v>
      </c>
      <c r="Q805" s="4">
        <v>95.65</v>
      </c>
      <c r="R805" s="4">
        <v>220.17</v>
      </c>
      <c r="S805" s="4">
        <v>220.17</v>
      </c>
      <c r="T805" s="4">
        <v>109.68</v>
      </c>
      <c r="U805" s="4">
        <v>220.17</v>
      </c>
      <c r="V805" s="4">
        <v>231.76</v>
      </c>
      <c r="W805" s="4">
        <v>231.76</v>
      </c>
      <c r="X805" s="4">
        <v>168.59</v>
      </c>
      <c r="Y805" s="4">
        <v>91.18</v>
      </c>
      <c r="Z805" s="4">
        <v>103.66</v>
      </c>
      <c r="AA805" s="4">
        <v>103.66</v>
      </c>
      <c r="AB805" s="4">
        <v>91.18</v>
      </c>
      <c r="AC805" s="4">
        <v>245.6</v>
      </c>
      <c r="AD805" s="4">
        <v>103.66</v>
      </c>
      <c r="AE805" s="4">
        <v>82.89</v>
      </c>
      <c r="AF805" s="4">
        <v>313.17</v>
      </c>
      <c r="AG805" s="4">
        <v>102.66</v>
      </c>
      <c r="AH805" s="4">
        <v>82.89</v>
      </c>
      <c r="AI805" s="4">
        <v>102.66</v>
      </c>
    </row>
    <row r="806" spans="1:35" ht="15" customHeight="1" x14ac:dyDescent="0.25">
      <c r="C806" t="s">
        <v>28</v>
      </c>
      <c r="D806" t="s">
        <v>709</v>
      </c>
      <c r="G806" s="10"/>
      <c r="H806" s="10"/>
      <c r="I806" s="10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</row>
    <row r="807" spans="1:35" ht="15" customHeight="1" x14ac:dyDescent="0.25">
      <c r="A807" t="s">
        <v>482</v>
      </c>
      <c r="B807" t="s">
        <v>595</v>
      </c>
      <c r="C807" t="s">
        <v>9</v>
      </c>
      <c r="E807" t="s">
        <v>49</v>
      </c>
      <c r="F807" s="4">
        <v>195</v>
      </c>
      <c r="G807" s="11">
        <f>F807*0.6</f>
        <v>117</v>
      </c>
      <c r="H807" s="11">
        <f>MIN(J807:AI807)</f>
        <v>6.95</v>
      </c>
      <c r="I807" s="11">
        <f>MAX(J807:AI807)</f>
        <v>191.88</v>
      </c>
      <c r="J807" s="4">
        <v>134.91999999999999</v>
      </c>
      <c r="K807" s="4">
        <v>73.92</v>
      </c>
      <c r="L807" s="4">
        <v>90.71</v>
      </c>
      <c r="M807" s="4">
        <v>6.95</v>
      </c>
      <c r="N807" s="4">
        <v>93.27</v>
      </c>
      <c r="O807" s="4">
        <v>79.09</v>
      </c>
      <c r="P807" s="4">
        <v>79.09</v>
      </c>
      <c r="Q807" s="4">
        <v>79.92</v>
      </c>
      <c r="R807" s="4">
        <v>182.29</v>
      </c>
      <c r="S807" s="4">
        <v>182.29</v>
      </c>
      <c r="T807" s="4">
        <v>91.53</v>
      </c>
      <c r="U807" s="4">
        <v>182.29</v>
      </c>
      <c r="V807" s="4">
        <v>191.88</v>
      </c>
      <c r="W807" s="4">
        <v>191.88</v>
      </c>
      <c r="X807" s="4">
        <v>139.34</v>
      </c>
      <c r="Y807" s="4">
        <v>75.28</v>
      </c>
      <c r="Z807" s="4">
        <v>86.55</v>
      </c>
      <c r="AA807" s="4">
        <v>86.55</v>
      </c>
      <c r="AB807" s="4">
        <v>75.28</v>
      </c>
      <c r="AC807" s="4">
        <v>156</v>
      </c>
      <c r="AD807" s="4">
        <v>86.55</v>
      </c>
      <c r="AE807" s="4">
        <v>68.44</v>
      </c>
      <c r="AF807" s="4">
        <v>139.69</v>
      </c>
      <c r="AG807" s="4">
        <v>85.73</v>
      </c>
      <c r="AH807" s="4">
        <v>68.44</v>
      </c>
      <c r="AI807" s="4">
        <v>85.73</v>
      </c>
    </row>
    <row r="808" spans="1:35" ht="15" customHeight="1" x14ac:dyDescent="0.25">
      <c r="C808" t="s">
        <v>28</v>
      </c>
      <c r="D808" t="s">
        <v>709</v>
      </c>
      <c r="G808" s="10"/>
      <c r="H808" s="10"/>
      <c r="I808" s="10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</row>
    <row r="809" spans="1:35" ht="15" customHeight="1" x14ac:dyDescent="0.25">
      <c r="A809" t="s">
        <v>220</v>
      </c>
      <c r="B809" t="s">
        <v>221</v>
      </c>
      <c r="C809" t="s">
        <v>9</v>
      </c>
      <c r="E809" t="s">
        <v>49</v>
      </c>
      <c r="F809" s="4">
        <v>309</v>
      </c>
      <c r="G809" s="11">
        <f>F809*0.6</f>
        <v>185.4</v>
      </c>
      <c r="H809" s="11">
        <f>MIN(J809:AI809)</f>
        <v>10.51</v>
      </c>
      <c r="I809" s="11">
        <f>MAX(J809:AI809)</f>
        <v>295.98</v>
      </c>
      <c r="J809" s="4">
        <v>200.26</v>
      </c>
      <c r="K809" s="4">
        <v>102.89</v>
      </c>
      <c r="L809" s="4">
        <v>110.49</v>
      </c>
      <c r="M809" s="4">
        <v>10.51</v>
      </c>
      <c r="N809" s="4">
        <v>112.66</v>
      </c>
      <c r="O809" s="4">
        <v>96.17</v>
      </c>
      <c r="P809" s="4">
        <v>96.17</v>
      </c>
      <c r="Q809" s="4">
        <v>97.19</v>
      </c>
      <c r="R809" s="4">
        <v>220.17</v>
      </c>
      <c r="S809" s="4">
        <v>220.17</v>
      </c>
      <c r="T809" s="4">
        <v>111.51</v>
      </c>
      <c r="U809" s="4">
        <v>220.17</v>
      </c>
      <c r="V809" s="4">
        <v>231.76</v>
      </c>
      <c r="W809" s="4">
        <v>231.76</v>
      </c>
      <c r="X809" s="4">
        <v>168.59</v>
      </c>
      <c r="Y809" s="4">
        <v>104.8</v>
      </c>
      <c r="Z809" s="4">
        <v>105.37</v>
      </c>
      <c r="AA809" s="4">
        <v>105.37</v>
      </c>
      <c r="AB809" s="4">
        <v>104.8</v>
      </c>
      <c r="AC809" s="4">
        <v>247.2</v>
      </c>
      <c r="AD809" s="4">
        <v>105.37</v>
      </c>
      <c r="AE809" s="4">
        <v>95.27</v>
      </c>
      <c r="AF809" s="4">
        <v>295.98</v>
      </c>
      <c r="AG809" s="4">
        <v>104.35</v>
      </c>
      <c r="AH809" s="4">
        <v>95.27</v>
      </c>
      <c r="AI809" s="4">
        <v>104.35</v>
      </c>
    </row>
    <row r="810" spans="1:35" ht="15" customHeight="1" x14ac:dyDescent="0.25">
      <c r="C810" t="s">
        <v>28</v>
      </c>
      <c r="D810" t="s">
        <v>709</v>
      </c>
      <c r="G810" s="10"/>
      <c r="H810" s="10"/>
      <c r="I810" s="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</row>
    <row r="811" spans="1:35" ht="15" customHeight="1" x14ac:dyDescent="0.25">
      <c r="A811" t="s">
        <v>222</v>
      </c>
      <c r="B811" t="s">
        <v>223</v>
      </c>
      <c r="C811" t="s">
        <v>9</v>
      </c>
      <c r="E811" t="s">
        <v>49</v>
      </c>
      <c r="F811" s="4">
        <v>303</v>
      </c>
      <c r="G811" s="11">
        <f>F811*0.6</f>
        <v>181.79999999999998</v>
      </c>
      <c r="H811" s="11">
        <f>MIN(J811:AI811)</f>
        <v>7.92</v>
      </c>
      <c r="I811" s="11">
        <f>MAX(J811:AI811)</f>
        <v>242.4</v>
      </c>
      <c r="J811" s="4">
        <v>151.88</v>
      </c>
      <c r="K811" s="4">
        <v>67.5</v>
      </c>
      <c r="L811" s="4">
        <v>108.28</v>
      </c>
      <c r="M811" s="4">
        <v>7.92</v>
      </c>
      <c r="N811" s="4">
        <v>112.66</v>
      </c>
      <c r="O811" s="4">
        <v>94.25</v>
      </c>
      <c r="P811" s="4">
        <v>94.25</v>
      </c>
      <c r="Q811" s="4">
        <v>95.25</v>
      </c>
      <c r="R811" s="4">
        <v>220.17</v>
      </c>
      <c r="S811" s="4">
        <v>220.17</v>
      </c>
      <c r="T811" s="4">
        <v>109.28</v>
      </c>
      <c r="U811" s="4">
        <v>220.17</v>
      </c>
      <c r="V811" s="4">
        <v>231.76</v>
      </c>
      <c r="W811" s="4">
        <v>231.76</v>
      </c>
      <c r="X811" s="4">
        <v>168.59</v>
      </c>
      <c r="Y811" s="4">
        <v>68.75</v>
      </c>
      <c r="Z811" s="4">
        <v>103.26</v>
      </c>
      <c r="AA811" s="4">
        <v>103.26</v>
      </c>
      <c r="AB811" s="4">
        <v>68.75</v>
      </c>
      <c r="AC811" s="4">
        <v>242.4</v>
      </c>
      <c r="AD811" s="4">
        <v>103.26</v>
      </c>
      <c r="AE811" s="4">
        <v>62.5</v>
      </c>
      <c r="AF811" s="4">
        <v>212.85</v>
      </c>
      <c r="AG811" s="4">
        <v>102.26</v>
      </c>
      <c r="AH811" s="4">
        <v>62.5</v>
      </c>
      <c r="AI811" s="4">
        <v>102.26</v>
      </c>
    </row>
    <row r="812" spans="1:35" ht="15" customHeight="1" x14ac:dyDescent="0.25">
      <c r="C812" t="s">
        <v>28</v>
      </c>
      <c r="D812" t="s">
        <v>709</v>
      </c>
      <c r="G812" s="10"/>
      <c r="H812" s="10"/>
      <c r="I812" s="10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</row>
    <row r="813" spans="1:35" ht="15" customHeight="1" x14ac:dyDescent="0.25">
      <c r="A813" t="s">
        <v>224</v>
      </c>
      <c r="B813" t="s">
        <v>225</v>
      </c>
      <c r="C813" t="s">
        <v>9</v>
      </c>
      <c r="E813" t="s">
        <v>49</v>
      </c>
      <c r="F813" s="4">
        <v>764</v>
      </c>
      <c r="G813" s="11">
        <f>F813*0.6</f>
        <v>458.4</v>
      </c>
      <c r="H813" s="11">
        <f>MIN(J813:AI813)</f>
        <v>192.33</v>
      </c>
      <c r="I813" s="11">
        <f>MAX(J813:AI813)</f>
        <v>611.20000000000005</v>
      </c>
      <c r="J813" s="4">
        <v>311.52999999999997</v>
      </c>
      <c r="K813" s="4">
        <v>229.5</v>
      </c>
      <c r="L813" s="4">
        <v>220.98</v>
      </c>
      <c r="M813" s="4">
        <v>298.39</v>
      </c>
      <c r="N813" s="4">
        <v>225.31</v>
      </c>
      <c r="O813" s="4">
        <v>192.33</v>
      </c>
      <c r="P813" s="4">
        <v>192.33</v>
      </c>
      <c r="Q813" s="4">
        <v>194.38</v>
      </c>
      <c r="R813" s="4">
        <v>440.34</v>
      </c>
      <c r="S813" s="4">
        <v>440.34</v>
      </c>
      <c r="T813" s="4">
        <v>223.02</v>
      </c>
      <c r="U813" s="4">
        <v>440.34</v>
      </c>
      <c r="V813" s="4">
        <v>463.52</v>
      </c>
      <c r="W813" s="4">
        <v>463.52</v>
      </c>
      <c r="X813" s="4">
        <v>337.17</v>
      </c>
      <c r="Y813" s="4">
        <v>233.75</v>
      </c>
      <c r="Z813" s="4">
        <v>210.75</v>
      </c>
      <c r="AA813" s="4">
        <v>210.75</v>
      </c>
      <c r="AB813" s="4">
        <v>233.75</v>
      </c>
      <c r="AC813" s="4">
        <v>611.20000000000005</v>
      </c>
      <c r="AD813" s="4">
        <v>210.75</v>
      </c>
      <c r="AE813" s="4">
        <v>212.5</v>
      </c>
      <c r="AF813" s="4">
        <v>607.5</v>
      </c>
      <c r="AG813" s="4">
        <v>208.7</v>
      </c>
      <c r="AH813" s="4">
        <v>212.5</v>
      </c>
      <c r="AI813" s="4">
        <v>208.7</v>
      </c>
    </row>
    <row r="814" spans="1:35" ht="15" customHeight="1" x14ac:dyDescent="0.25">
      <c r="C814" t="s">
        <v>28</v>
      </c>
      <c r="D814" t="s">
        <v>709</v>
      </c>
      <c r="G814" s="10"/>
      <c r="H814" s="10"/>
      <c r="I814" s="10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</row>
    <row r="815" spans="1:35" ht="15" customHeight="1" x14ac:dyDescent="0.25">
      <c r="C815" t="s">
        <v>36</v>
      </c>
      <c r="D815" t="s">
        <v>720</v>
      </c>
      <c r="G815" s="9"/>
      <c r="H815" s="9"/>
      <c r="I815" s="9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</row>
    <row r="816" spans="1:35" ht="15" customHeight="1" x14ac:dyDescent="0.25">
      <c r="A816" t="s">
        <v>483</v>
      </c>
      <c r="B816" t="s">
        <v>596</v>
      </c>
      <c r="C816" t="s">
        <v>9</v>
      </c>
      <c r="E816" t="s">
        <v>49</v>
      </c>
      <c r="F816" s="4">
        <v>303</v>
      </c>
      <c r="G816" s="11">
        <f>F816*0.6</f>
        <v>181.79999999999998</v>
      </c>
      <c r="H816" s="11">
        <f>MIN(J816:AI816)</f>
        <v>4</v>
      </c>
      <c r="I816" s="11">
        <f>MAX(J816:AI816)</f>
        <v>242.4</v>
      </c>
      <c r="J816" s="4">
        <v>83.16</v>
      </c>
      <c r="K816" s="4">
        <v>82.21</v>
      </c>
      <c r="L816" s="4">
        <v>110.49</v>
      </c>
      <c r="M816" s="4">
        <v>4</v>
      </c>
      <c r="N816" s="4">
        <v>112.66</v>
      </c>
      <c r="O816" s="4">
        <v>96.17</v>
      </c>
      <c r="P816" s="4">
        <v>96.17</v>
      </c>
      <c r="Q816" s="4">
        <v>97.19</v>
      </c>
      <c r="R816" s="4">
        <v>220.17</v>
      </c>
      <c r="S816" s="4">
        <v>220.17</v>
      </c>
      <c r="T816" s="4">
        <v>111.51</v>
      </c>
      <c r="U816" s="4">
        <v>220.17</v>
      </c>
      <c r="V816" s="4">
        <v>231.76</v>
      </c>
      <c r="W816" s="4">
        <v>231.76</v>
      </c>
      <c r="X816" s="4">
        <v>168.59</v>
      </c>
      <c r="Y816" s="4">
        <v>83.73</v>
      </c>
      <c r="Z816" s="4">
        <v>105.37</v>
      </c>
      <c r="AA816" s="4">
        <v>105.37</v>
      </c>
      <c r="AB816" s="4">
        <v>83.73</v>
      </c>
      <c r="AC816" s="4">
        <v>242.4</v>
      </c>
      <c r="AD816" s="4">
        <v>105.37</v>
      </c>
      <c r="AE816" s="4">
        <v>76.12</v>
      </c>
      <c r="AF816" s="4">
        <v>223.49</v>
      </c>
      <c r="AG816" s="4">
        <v>104.35</v>
      </c>
      <c r="AH816" s="4">
        <v>76.12</v>
      </c>
      <c r="AI816" s="4">
        <v>104.35</v>
      </c>
    </row>
    <row r="817" spans="1:35" ht="15" customHeight="1" x14ac:dyDescent="0.25">
      <c r="C817" t="s">
        <v>28</v>
      </c>
      <c r="D817" t="s">
        <v>709</v>
      </c>
      <c r="G817" s="10"/>
      <c r="H817" s="10"/>
      <c r="I817" s="10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</row>
    <row r="818" spans="1:35" ht="15" customHeight="1" x14ac:dyDescent="0.25">
      <c r="A818" t="s">
        <v>226</v>
      </c>
      <c r="B818" t="s">
        <v>227</v>
      </c>
      <c r="C818" t="s">
        <v>9</v>
      </c>
      <c r="E818" t="s">
        <v>49</v>
      </c>
      <c r="F818" s="4">
        <v>341</v>
      </c>
      <c r="G818" s="11">
        <f>F818*0.6</f>
        <v>204.6</v>
      </c>
      <c r="H818" s="11">
        <f>MIN(J818:AI818)</f>
        <v>9.3699999999999992</v>
      </c>
      <c r="I818" s="11">
        <f>MAX(J818:AI818)</f>
        <v>347.85</v>
      </c>
      <c r="J818" s="4">
        <v>180.76</v>
      </c>
      <c r="K818" s="4">
        <v>90.82</v>
      </c>
      <c r="L818" s="4">
        <v>108.28</v>
      </c>
      <c r="M818" s="4">
        <v>9.3699999999999992</v>
      </c>
      <c r="N818" s="4">
        <v>112.66</v>
      </c>
      <c r="O818" s="4">
        <v>94.25</v>
      </c>
      <c r="P818" s="4">
        <v>94.25</v>
      </c>
      <c r="Q818" s="4">
        <v>95.25</v>
      </c>
      <c r="R818" s="4">
        <v>220.17</v>
      </c>
      <c r="S818" s="4">
        <v>220.17</v>
      </c>
      <c r="T818" s="4">
        <v>109.28</v>
      </c>
      <c r="U818" s="4">
        <v>220.17</v>
      </c>
      <c r="V818" s="4">
        <v>231.76</v>
      </c>
      <c r="W818" s="4">
        <v>231.76</v>
      </c>
      <c r="X818" s="4">
        <v>168.59</v>
      </c>
      <c r="Y818" s="4">
        <v>92.5</v>
      </c>
      <c r="Z818" s="4">
        <v>103.26</v>
      </c>
      <c r="AA818" s="4">
        <v>103.26</v>
      </c>
      <c r="AB818" s="4">
        <v>92.5</v>
      </c>
      <c r="AC818" s="4">
        <v>272.8</v>
      </c>
      <c r="AD818" s="4">
        <v>103.26</v>
      </c>
      <c r="AE818" s="4">
        <v>84.09</v>
      </c>
      <c r="AF818" s="4">
        <v>347.85</v>
      </c>
      <c r="AG818" s="4">
        <v>102.26</v>
      </c>
      <c r="AH818" s="4">
        <v>84.09</v>
      </c>
      <c r="AI818" s="4">
        <v>102.26</v>
      </c>
    </row>
    <row r="819" spans="1:35" ht="15" customHeight="1" x14ac:dyDescent="0.25">
      <c r="C819" t="s">
        <v>28</v>
      </c>
      <c r="D819" t="s">
        <v>709</v>
      </c>
      <c r="G819" s="9"/>
      <c r="H819" s="9"/>
      <c r="I819" s="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</row>
    <row r="820" spans="1:35" ht="15" customHeight="1" x14ac:dyDescent="0.25">
      <c r="A820" t="s">
        <v>228</v>
      </c>
      <c r="B820" t="s">
        <v>229</v>
      </c>
      <c r="C820" t="s">
        <v>9</v>
      </c>
      <c r="E820" t="s">
        <v>49</v>
      </c>
      <c r="F820" s="4">
        <v>329</v>
      </c>
      <c r="G820" s="11">
        <f>F820*0.6</f>
        <v>197.4</v>
      </c>
      <c r="H820" s="11">
        <f>MIN(J820:AI820)</f>
        <v>11.65</v>
      </c>
      <c r="I820" s="11">
        <f>MAX(J820:AI820)</f>
        <v>335.79</v>
      </c>
      <c r="J820" s="4">
        <v>226.57</v>
      </c>
      <c r="K820" s="4">
        <v>50.22</v>
      </c>
      <c r="L820" s="4">
        <v>108.28</v>
      </c>
      <c r="M820" s="4">
        <v>11.65</v>
      </c>
      <c r="N820" s="4">
        <v>112.66</v>
      </c>
      <c r="O820" s="4">
        <v>94.25</v>
      </c>
      <c r="P820" s="4">
        <v>94.25</v>
      </c>
      <c r="Q820" s="4">
        <v>95.25</v>
      </c>
      <c r="R820" s="4">
        <v>220.17</v>
      </c>
      <c r="S820" s="4">
        <v>220.17</v>
      </c>
      <c r="T820" s="4">
        <v>109.28</v>
      </c>
      <c r="U820" s="4">
        <v>220.17</v>
      </c>
      <c r="V820" s="4">
        <v>231.76</v>
      </c>
      <c r="W820" s="4">
        <v>231.76</v>
      </c>
      <c r="X820" s="4">
        <v>168.59</v>
      </c>
      <c r="Y820" s="4">
        <v>51.15</v>
      </c>
      <c r="Z820" s="4">
        <v>103.26</v>
      </c>
      <c r="AA820" s="4">
        <v>103.26</v>
      </c>
      <c r="AB820" s="4">
        <v>51.15</v>
      </c>
      <c r="AC820" s="4">
        <v>263.2</v>
      </c>
      <c r="AD820" s="4">
        <v>103.26</v>
      </c>
      <c r="AE820" s="4">
        <v>46.5</v>
      </c>
      <c r="AF820" s="4">
        <v>335.79</v>
      </c>
      <c r="AG820" s="4">
        <v>102.26</v>
      </c>
      <c r="AH820" s="4">
        <v>46.5</v>
      </c>
      <c r="AI820" s="4">
        <v>102.26</v>
      </c>
    </row>
    <row r="821" spans="1:35" ht="15" customHeight="1" x14ac:dyDescent="0.25">
      <c r="C821" t="s">
        <v>28</v>
      </c>
      <c r="D821" t="s">
        <v>709</v>
      </c>
      <c r="G821" s="10"/>
      <c r="H821" s="10"/>
      <c r="I821" s="10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</row>
    <row r="822" spans="1:35" ht="15" customHeight="1" x14ac:dyDescent="0.25">
      <c r="A822" t="s">
        <v>484</v>
      </c>
      <c r="B822" t="s">
        <v>597</v>
      </c>
      <c r="C822" t="s">
        <v>9</v>
      </c>
      <c r="E822" t="s">
        <v>49</v>
      </c>
      <c r="F822" s="4">
        <v>303</v>
      </c>
      <c r="G822" s="11">
        <f>F822*0.6</f>
        <v>181.79999999999998</v>
      </c>
      <c r="H822" s="11">
        <f>MIN(J822:AI822)</f>
        <v>6.68</v>
      </c>
      <c r="I822" s="11">
        <f>MAX(J822:AI822)</f>
        <v>242.4</v>
      </c>
      <c r="J822" s="4">
        <v>128.97999999999999</v>
      </c>
      <c r="K822" s="4">
        <v>42.12</v>
      </c>
      <c r="L822" s="4">
        <v>108.28</v>
      </c>
      <c r="M822" s="4">
        <v>6.68</v>
      </c>
      <c r="N822" s="4">
        <v>112.66</v>
      </c>
      <c r="O822" s="4">
        <v>94.25</v>
      </c>
      <c r="P822" s="4">
        <v>94.25</v>
      </c>
      <c r="Q822" s="4">
        <v>95.25</v>
      </c>
      <c r="R822" s="4">
        <v>220.17</v>
      </c>
      <c r="S822" s="4">
        <v>220.17</v>
      </c>
      <c r="T822" s="4">
        <v>109.28</v>
      </c>
      <c r="U822" s="4">
        <v>220.17</v>
      </c>
      <c r="V822" s="4">
        <v>231.76</v>
      </c>
      <c r="W822" s="4">
        <v>231.76</v>
      </c>
      <c r="X822" s="4">
        <v>168.59</v>
      </c>
      <c r="Y822" s="4">
        <v>42.9</v>
      </c>
      <c r="Z822" s="4">
        <v>103.26</v>
      </c>
      <c r="AA822" s="4">
        <v>103.26</v>
      </c>
      <c r="AB822" s="4">
        <v>42.9</v>
      </c>
      <c r="AC822" s="4">
        <v>242.4</v>
      </c>
      <c r="AD822" s="4">
        <v>103.26</v>
      </c>
      <c r="AE822" s="4">
        <v>39</v>
      </c>
      <c r="AF822" s="4">
        <v>233.25</v>
      </c>
      <c r="AG822" s="4">
        <v>102.26</v>
      </c>
      <c r="AH822" s="4">
        <v>39</v>
      </c>
      <c r="AI822" s="4">
        <v>102.26</v>
      </c>
    </row>
    <row r="823" spans="1:35" ht="15" customHeight="1" x14ac:dyDescent="0.25">
      <c r="C823" t="s">
        <v>28</v>
      </c>
      <c r="D823" t="s">
        <v>709</v>
      </c>
      <c r="G823" s="10"/>
      <c r="H823" s="10"/>
      <c r="I823" s="10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</row>
    <row r="824" spans="1:35" ht="15" customHeight="1" x14ac:dyDescent="0.25">
      <c r="A824" t="s">
        <v>230</v>
      </c>
      <c r="B824" t="s">
        <v>231</v>
      </c>
      <c r="C824" t="s">
        <v>9</v>
      </c>
      <c r="E824" t="s">
        <v>49</v>
      </c>
      <c r="F824" s="4">
        <v>693</v>
      </c>
      <c r="G824" s="11">
        <f>F824*0.6</f>
        <v>415.8</v>
      </c>
      <c r="H824" s="11">
        <f>MIN(J824:AI824)</f>
        <v>16.93</v>
      </c>
      <c r="I824" s="11">
        <f>MAX(J824:AI824)</f>
        <v>706.92</v>
      </c>
      <c r="J824" s="4">
        <v>326.7</v>
      </c>
      <c r="K824" s="4">
        <v>185.41</v>
      </c>
      <c r="L824" s="4">
        <v>108.28</v>
      </c>
      <c r="M824" s="4">
        <v>16.93</v>
      </c>
      <c r="N824" s="4">
        <v>112.66</v>
      </c>
      <c r="O824" s="4">
        <v>94.25</v>
      </c>
      <c r="P824" s="4">
        <v>94.25</v>
      </c>
      <c r="Q824" s="4">
        <v>95.25</v>
      </c>
      <c r="R824" s="4">
        <v>220.17</v>
      </c>
      <c r="S824" s="4">
        <v>220.17</v>
      </c>
      <c r="T824" s="4">
        <v>109.28</v>
      </c>
      <c r="U824" s="4">
        <v>220.17</v>
      </c>
      <c r="V824" s="4">
        <v>231.76</v>
      </c>
      <c r="W824" s="4">
        <v>231.76</v>
      </c>
      <c r="X824" s="4">
        <v>168.59</v>
      </c>
      <c r="Y824" s="4">
        <v>188.85</v>
      </c>
      <c r="Z824" s="4">
        <v>103.26</v>
      </c>
      <c r="AA824" s="4">
        <v>103.26</v>
      </c>
      <c r="AB824" s="4">
        <v>188.85</v>
      </c>
      <c r="AC824" s="4">
        <v>554.4</v>
      </c>
      <c r="AD824" s="4">
        <v>103.26</v>
      </c>
      <c r="AE824" s="4">
        <v>171.68</v>
      </c>
      <c r="AF824" s="4">
        <v>706.92</v>
      </c>
      <c r="AG824" s="4">
        <v>102.26</v>
      </c>
      <c r="AH824" s="4">
        <v>171.68</v>
      </c>
      <c r="AI824" s="4">
        <v>102.26</v>
      </c>
    </row>
    <row r="825" spans="1:35" ht="15" customHeight="1" x14ac:dyDescent="0.25">
      <c r="C825" t="s">
        <v>28</v>
      </c>
      <c r="D825" t="s">
        <v>709</v>
      </c>
      <c r="G825" s="9"/>
      <c r="H825" s="9"/>
      <c r="I825" s="9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</row>
    <row r="826" spans="1:35" ht="15" customHeight="1" x14ac:dyDescent="0.25">
      <c r="A826" t="s">
        <v>232</v>
      </c>
      <c r="B826" t="s">
        <v>233</v>
      </c>
      <c r="C826" t="s">
        <v>9</v>
      </c>
      <c r="E826" t="s">
        <v>49</v>
      </c>
      <c r="F826" s="4">
        <v>648</v>
      </c>
      <c r="G826" s="11">
        <f>F826*0.6</f>
        <v>388.8</v>
      </c>
      <c r="H826" s="11">
        <f>MIN(J826:AI826)</f>
        <v>21.29</v>
      </c>
      <c r="I826" s="11">
        <f>MAX(J826:AI826)</f>
        <v>518.4</v>
      </c>
      <c r="J826" s="4">
        <v>408.19</v>
      </c>
      <c r="K826" s="4">
        <v>165.24</v>
      </c>
      <c r="L826" s="4">
        <v>220.98</v>
      </c>
      <c r="M826" s="4">
        <v>21.29</v>
      </c>
      <c r="N826" s="4">
        <v>225.31</v>
      </c>
      <c r="O826" s="4">
        <v>192.33</v>
      </c>
      <c r="P826" s="4">
        <v>192.33</v>
      </c>
      <c r="Q826" s="4">
        <v>194.38</v>
      </c>
      <c r="R826" s="4">
        <v>440.34</v>
      </c>
      <c r="S826" s="4">
        <v>440.34</v>
      </c>
      <c r="T826" s="4">
        <v>223.02</v>
      </c>
      <c r="U826" s="4">
        <v>440.34</v>
      </c>
      <c r="V826" s="4">
        <v>463.52</v>
      </c>
      <c r="W826" s="4">
        <v>463.52</v>
      </c>
      <c r="X826" s="4">
        <v>337.17</v>
      </c>
      <c r="Y826" s="4">
        <v>168.3</v>
      </c>
      <c r="Z826" s="4">
        <v>210.75</v>
      </c>
      <c r="AA826" s="4">
        <v>210.75</v>
      </c>
      <c r="AB826" s="4">
        <v>168.3</v>
      </c>
      <c r="AC826" s="4">
        <v>518.4</v>
      </c>
      <c r="AD826" s="4">
        <v>210.75</v>
      </c>
      <c r="AE826" s="4">
        <v>153</v>
      </c>
      <c r="AF826" s="4">
        <v>487.14</v>
      </c>
      <c r="AG826" s="4">
        <v>208.7</v>
      </c>
      <c r="AH826" s="4">
        <v>153</v>
      </c>
      <c r="AI826" s="4">
        <v>208.7</v>
      </c>
    </row>
    <row r="827" spans="1:35" ht="15" customHeight="1" x14ac:dyDescent="0.25">
      <c r="C827" t="s">
        <v>28</v>
      </c>
      <c r="D827" t="s">
        <v>709</v>
      </c>
      <c r="G827" s="10"/>
      <c r="H827" s="10"/>
      <c r="I827" s="10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</row>
    <row r="828" spans="1:35" ht="15" customHeight="1" x14ac:dyDescent="0.25">
      <c r="A828" t="s">
        <v>234</v>
      </c>
      <c r="B828" t="s">
        <v>235</v>
      </c>
      <c r="C828" t="s">
        <v>9</v>
      </c>
      <c r="E828" t="s">
        <v>49</v>
      </c>
      <c r="F828" s="4">
        <v>324</v>
      </c>
      <c r="G828" s="11">
        <f>F828*0.6</f>
        <v>194.4</v>
      </c>
      <c r="H828" s="11">
        <f>MIN(J828:AI828)</f>
        <v>9.7200000000000006</v>
      </c>
      <c r="I828" s="11">
        <f>MAX(J828:AI828)</f>
        <v>259.2</v>
      </c>
      <c r="J828" s="4">
        <v>186.7</v>
      </c>
      <c r="K828" s="4">
        <v>50.22</v>
      </c>
      <c r="L828" s="4">
        <v>108.28</v>
      </c>
      <c r="M828" s="4">
        <v>9.7200000000000006</v>
      </c>
      <c r="N828" s="4">
        <v>112.66</v>
      </c>
      <c r="O828" s="4">
        <v>94.25</v>
      </c>
      <c r="P828" s="4">
        <v>94.25</v>
      </c>
      <c r="Q828" s="4">
        <v>95.25</v>
      </c>
      <c r="R828" s="4">
        <v>220.17</v>
      </c>
      <c r="S828" s="4">
        <v>220.17</v>
      </c>
      <c r="T828" s="4">
        <v>109.28</v>
      </c>
      <c r="U828" s="4">
        <v>220.17</v>
      </c>
      <c r="V828" s="4">
        <v>231.76</v>
      </c>
      <c r="W828" s="4">
        <v>231.76</v>
      </c>
      <c r="X828" s="4">
        <v>168.59</v>
      </c>
      <c r="Y828" s="4">
        <v>51.15</v>
      </c>
      <c r="Z828" s="4">
        <v>103.26</v>
      </c>
      <c r="AA828" s="4">
        <v>103.26</v>
      </c>
      <c r="AB828" s="4">
        <v>51.15</v>
      </c>
      <c r="AC828" s="4">
        <v>259.2</v>
      </c>
      <c r="AD828" s="4">
        <v>103.26</v>
      </c>
      <c r="AE828" s="4">
        <v>46.5</v>
      </c>
      <c r="AF828" s="4">
        <v>237.79</v>
      </c>
      <c r="AG828" s="4">
        <v>102.26</v>
      </c>
      <c r="AH828" s="4">
        <v>46.5</v>
      </c>
      <c r="AI828" s="4">
        <v>102.26</v>
      </c>
    </row>
    <row r="829" spans="1:35" ht="15" customHeight="1" x14ac:dyDescent="0.25">
      <c r="C829" t="s">
        <v>28</v>
      </c>
      <c r="D829" t="s">
        <v>709</v>
      </c>
      <c r="G829" s="10"/>
      <c r="H829" s="10"/>
      <c r="I829" s="10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</row>
    <row r="830" spans="1:35" ht="15" customHeight="1" x14ac:dyDescent="0.25">
      <c r="A830" t="s">
        <v>236</v>
      </c>
      <c r="B830" t="s">
        <v>237</v>
      </c>
      <c r="C830" t="s">
        <v>9</v>
      </c>
      <c r="E830" t="s">
        <v>49</v>
      </c>
      <c r="F830" s="4">
        <v>554</v>
      </c>
      <c r="G830" s="11">
        <f>F830*0.6</f>
        <v>332.4</v>
      </c>
      <c r="H830" s="11">
        <f>MIN(J830:AI830)</f>
        <v>13.72</v>
      </c>
      <c r="I830" s="11">
        <f>MAX(J830:AI830)</f>
        <v>554</v>
      </c>
      <c r="J830" s="4">
        <v>267.31</v>
      </c>
      <c r="K830" s="4">
        <v>137.44999999999999</v>
      </c>
      <c r="L830" s="4">
        <v>318.45</v>
      </c>
      <c r="M830" s="4">
        <v>13.72</v>
      </c>
      <c r="N830" s="4">
        <v>324.7</v>
      </c>
      <c r="O830" s="4">
        <v>277.17</v>
      </c>
      <c r="P830" s="4">
        <v>277.17</v>
      </c>
      <c r="Q830" s="4">
        <v>280.12</v>
      </c>
      <c r="R830" s="4">
        <v>554</v>
      </c>
      <c r="S830" s="4">
        <v>554</v>
      </c>
      <c r="T830" s="4">
        <v>321.39999999999998</v>
      </c>
      <c r="U830" s="4">
        <v>554</v>
      </c>
      <c r="V830" s="4">
        <v>554</v>
      </c>
      <c r="W830" s="4">
        <v>554</v>
      </c>
      <c r="X830" s="4">
        <v>492.06</v>
      </c>
      <c r="Y830" s="4">
        <v>140</v>
      </c>
      <c r="Z830" s="4">
        <v>303.70999999999998</v>
      </c>
      <c r="AA830" s="4">
        <v>303.70999999999998</v>
      </c>
      <c r="AB830" s="4">
        <v>140</v>
      </c>
      <c r="AC830" s="4">
        <v>443.2</v>
      </c>
      <c r="AD830" s="4">
        <v>303.70999999999998</v>
      </c>
      <c r="AE830" s="4">
        <v>127.27</v>
      </c>
      <c r="AF830" s="4">
        <v>444.24</v>
      </c>
      <c r="AG830" s="4">
        <v>300.76</v>
      </c>
      <c r="AH830" s="4">
        <v>127.27</v>
      </c>
      <c r="AI830" s="4">
        <v>300.76</v>
      </c>
    </row>
    <row r="831" spans="1:35" ht="15" customHeight="1" x14ac:dyDescent="0.25">
      <c r="C831" t="s">
        <v>28</v>
      </c>
      <c r="D831" t="s">
        <v>709</v>
      </c>
      <c r="G831" s="10"/>
      <c r="H831" s="10"/>
      <c r="I831" s="10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</row>
    <row r="832" spans="1:35" ht="15" customHeight="1" x14ac:dyDescent="0.25">
      <c r="A832" t="s">
        <v>485</v>
      </c>
      <c r="B832" t="s">
        <v>598</v>
      </c>
      <c r="C832" t="s">
        <v>9</v>
      </c>
      <c r="E832" t="s">
        <v>49</v>
      </c>
      <c r="F832" s="4">
        <v>989</v>
      </c>
      <c r="G832" s="11">
        <f>F832*0.6</f>
        <v>593.4</v>
      </c>
      <c r="H832" s="11">
        <f>MIN(J832:AI832)</f>
        <v>217.72</v>
      </c>
      <c r="I832" s="11">
        <f>MAX(J832:AI832)</f>
        <v>791.2</v>
      </c>
      <c r="J832" s="4">
        <v>363.58</v>
      </c>
      <c r="K832" s="4">
        <v>276.97000000000003</v>
      </c>
      <c r="L832" s="4">
        <v>249.62</v>
      </c>
      <c r="M832" s="4">
        <v>438.8</v>
      </c>
      <c r="N832" s="4">
        <v>256.07</v>
      </c>
      <c r="O832" s="4">
        <v>217.72</v>
      </c>
      <c r="P832" s="4">
        <v>217.72</v>
      </c>
      <c r="Q832" s="4">
        <v>219.99</v>
      </c>
      <c r="R832" s="4">
        <v>500.45</v>
      </c>
      <c r="S832" s="4">
        <v>500.45</v>
      </c>
      <c r="T832" s="4">
        <v>251.9</v>
      </c>
      <c r="U832" s="4">
        <v>500.45</v>
      </c>
      <c r="V832" s="4">
        <v>526.79</v>
      </c>
      <c r="W832" s="4">
        <v>526.79</v>
      </c>
      <c r="X832" s="4">
        <v>375.74</v>
      </c>
      <c r="Y832" s="4">
        <v>282.10000000000002</v>
      </c>
      <c r="Z832" s="4">
        <v>238.22</v>
      </c>
      <c r="AA832" s="4">
        <v>238.22</v>
      </c>
      <c r="AB832" s="4">
        <v>282.10000000000002</v>
      </c>
      <c r="AC832" s="4">
        <v>791.2</v>
      </c>
      <c r="AD832" s="4">
        <v>238.22</v>
      </c>
      <c r="AE832" s="4">
        <v>256.45</v>
      </c>
      <c r="AF832" s="4">
        <v>690.66</v>
      </c>
      <c r="AG832" s="4">
        <v>235.95</v>
      </c>
      <c r="AH832" s="4">
        <v>256.45</v>
      </c>
      <c r="AI832" s="4">
        <v>235.95</v>
      </c>
    </row>
    <row r="833" spans="1:35" ht="15" customHeight="1" x14ac:dyDescent="0.25">
      <c r="C833" t="s">
        <v>28</v>
      </c>
      <c r="D833" t="s">
        <v>709</v>
      </c>
      <c r="G833" s="10"/>
      <c r="H833" s="10"/>
      <c r="I833" s="10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</row>
    <row r="834" spans="1:35" ht="15" customHeight="1" x14ac:dyDescent="0.25">
      <c r="C834" t="s">
        <v>36</v>
      </c>
      <c r="D834" t="s">
        <v>720</v>
      </c>
      <c r="G834" s="10"/>
      <c r="H834" s="10"/>
      <c r="I834" s="10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</row>
    <row r="835" spans="1:35" ht="15" customHeight="1" x14ac:dyDescent="0.25">
      <c r="A835" t="s">
        <v>486</v>
      </c>
      <c r="B835" t="s">
        <v>599</v>
      </c>
      <c r="C835" t="s">
        <v>9</v>
      </c>
      <c r="E835" t="s">
        <v>49</v>
      </c>
      <c r="F835" s="4">
        <v>303</v>
      </c>
      <c r="G835" s="11">
        <f>F835*0.6</f>
        <v>181.79999999999998</v>
      </c>
      <c r="H835" s="11">
        <f>MIN(J835:AI835)</f>
        <v>14.12</v>
      </c>
      <c r="I835" s="11">
        <f>MAX(J835:AI835)</f>
        <v>431.06</v>
      </c>
      <c r="J835" s="4">
        <v>431.06</v>
      </c>
      <c r="K835" s="4">
        <v>93.67</v>
      </c>
      <c r="L835" s="4">
        <v>108.68</v>
      </c>
      <c r="M835" s="4">
        <v>14.12</v>
      </c>
      <c r="N835" s="4">
        <v>112.66</v>
      </c>
      <c r="O835" s="4">
        <v>94.65</v>
      </c>
      <c r="P835" s="4">
        <v>94.65</v>
      </c>
      <c r="Q835" s="4">
        <v>95.65</v>
      </c>
      <c r="R835" s="4">
        <v>220.17</v>
      </c>
      <c r="S835" s="4">
        <v>220.17</v>
      </c>
      <c r="T835" s="4">
        <v>109.68</v>
      </c>
      <c r="U835" s="4">
        <v>220.17</v>
      </c>
      <c r="V835" s="4">
        <v>231.76</v>
      </c>
      <c r="W835" s="4">
        <v>231.76</v>
      </c>
      <c r="X835" s="4">
        <v>168.59</v>
      </c>
      <c r="Y835" s="4">
        <v>95.4</v>
      </c>
      <c r="Z835" s="4">
        <v>103.66</v>
      </c>
      <c r="AA835" s="4">
        <v>103.66</v>
      </c>
      <c r="AB835" s="4">
        <v>95.4</v>
      </c>
      <c r="AC835" s="4">
        <v>242.4</v>
      </c>
      <c r="AD835" s="4">
        <v>103.66</v>
      </c>
      <c r="AE835" s="4">
        <v>86.73</v>
      </c>
      <c r="AF835" s="4">
        <v>238.3</v>
      </c>
      <c r="AG835" s="4">
        <v>102.66</v>
      </c>
      <c r="AH835" s="4">
        <v>86.73</v>
      </c>
      <c r="AI835" s="4">
        <v>102.66</v>
      </c>
    </row>
    <row r="836" spans="1:35" ht="15" customHeight="1" x14ac:dyDescent="0.25">
      <c r="C836" t="s">
        <v>28</v>
      </c>
      <c r="D836" t="s">
        <v>709</v>
      </c>
      <c r="G836" s="10"/>
      <c r="H836" s="10"/>
      <c r="I836" s="10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</row>
    <row r="837" spans="1:35" ht="15" customHeight="1" x14ac:dyDescent="0.25">
      <c r="A837" t="s">
        <v>487</v>
      </c>
      <c r="B837" t="s">
        <v>600</v>
      </c>
      <c r="C837" t="s">
        <v>9</v>
      </c>
      <c r="E837" t="s">
        <v>49</v>
      </c>
      <c r="F837" s="4">
        <v>245</v>
      </c>
      <c r="G837" s="11">
        <f>F837*0.6</f>
        <v>147</v>
      </c>
      <c r="H837" s="11">
        <f>MIN(J837:AI837)</f>
        <v>4.3499999999999996</v>
      </c>
      <c r="I837" s="11">
        <f>MAX(J837:AI837)</f>
        <v>231.76</v>
      </c>
      <c r="J837" s="4">
        <v>78.930000000000007</v>
      </c>
      <c r="K837" s="4">
        <v>25.69</v>
      </c>
      <c r="L837" s="4">
        <v>110.49</v>
      </c>
      <c r="M837" s="4">
        <v>4.3499999999999996</v>
      </c>
      <c r="N837" s="4">
        <v>112.66</v>
      </c>
      <c r="O837" s="4">
        <v>96.17</v>
      </c>
      <c r="P837" s="4">
        <v>96.17</v>
      </c>
      <c r="Q837" s="4">
        <v>97.19</v>
      </c>
      <c r="R837" s="4">
        <v>220.17</v>
      </c>
      <c r="S837" s="4">
        <v>220.17</v>
      </c>
      <c r="T837" s="4">
        <v>111.51</v>
      </c>
      <c r="U837" s="4">
        <v>220.17</v>
      </c>
      <c r="V837" s="4">
        <v>231.76</v>
      </c>
      <c r="W837" s="4">
        <v>231.76</v>
      </c>
      <c r="X837" s="4">
        <v>168.59</v>
      </c>
      <c r="Y837" s="4">
        <v>26.17</v>
      </c>
      <c r="Z837" s="4">
        <v>105.37</v>
      </c>
      <c r="AA837" s="4">
        <v>105.37</v>
      </c>
      <c r="AB837" s="4">
        <v>26.17</v>
      </c>
      <c r="AC837" s="4">
        <v>196</v>
      </c>
      <c r="AD837" s="4">
        <v>105.37</v>
      </c>
      <c r="AE837" s="4">
        <v>23.79</v>
      </c>
      <c r="AF837" s="4">
        <v>224.21</v>
      </c>
      <c r="AG837" s="4">
        <v>104.35</v>
      </c>
      <c r="AH837" s="4">
        <v>23.79</v>
      </c>
      <c r="AI837" s="4">
        <v>104.35</v>
      </c>
    </row>
    <row r="838" spans="1:35" ht="15" customHeight="1" x14ac:dyDescent="0.25">
      <c r="C838" t="s">
        <v>28</v>
      </c>
      <c r="D838" t="s">
        <v>709</v>
      </c>
      <c r="G838" s="10"/>
      <c r="H838" s="10"/>
      <c r="I838" s="10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</row>
    <row r="839" spans="1:35" ht="15" customHeight="1" x14ac:dyDescent="0.25">
      <c r="A839" t="s">
        <v>488</v>
      </c>
      <c r="B839" t="s">
        <v>601</v>
      </c>
      <c r="C839" t="s">
        <v>9</v>
      </c>
      <c r="E839" t="s">
        <v>49</v>
      </c>
      <c r="F839" s="4">
        <v>673</v>
      </c>
      <c r="G839" s="11">
        <f>F839*0.6</f>
        <v>403.8</v>
      </c>
      <c r="H839" s="11">
        <f>MIN(J839:AI839)</f>
        <v>23.05</v>
      </c>
      <c r="I839" s="11">
        <f>MAX(J839:AI839)</f>
        <v>538.4</v>
      </c>
      <c r="J839" s="4">
        <v>311.92</v>
      </c>
      <c r="K839" s="4">
        <v>162.65</v>
      </c>
      <c r="L839" s="4">
        <v>85.17</v>
      </c>
      <c r="M839" s="4">
        <v>23.05</v>
      </c>
      <c r="N839" s="4">
        <v>187.68</v>
      </c>
      <c r="O839" s="4">
        <v>74.13</v>
      </c>
      <c r="P839" s="4">
        <v>74.13</v>
      </c>
      <c r="Q839" s="4">
        <v>74.92</v>
      </c>
      <c r="R839" s="4">
        <v>366.79</v>
      </c>
      <c r="S839" s="4">
        <v>366.79</v>
      </c>
      <c r="T839" s="4">
        <v>85.96</v>
      </c>
      <c r="U839" s="4">
        <v>366.79</v>
      </c>
      <c r="V839" s="4">
        <v>386.1</v>
      </c>
      <c r="W839" s="4">
        <v>386.1</v>
      </c>
      <c r="X839" s="4">
        <v>153.38999999999999</v>
      </c>
      <c r="Y839" s="4">
        <v>165.66</v>
      </c>
      <c r="Z839" s="4">
        <v>81.23</v>
      </c>
      <c r="AA839" s="4">
        <v>81.23</v>
      </c>
      <c r="AB839" s="4">
        <v>165.66</v>
      </c>
      <c r="AC839" s="4">
        <v>538.4</v>
      </c>
      <c r="AD839" s="4">
        <v>81.23</v>
      </c>
      <c r="AE839" s="4">
        <v>150.6</v>
      </c>
      <c r="AF839" s="4">
        <v>415.18</v>
      </c>
      <c r="AG839" s="4">
        <v>80.44</v>
      </c>
      <c r="AH839" s="4">
        <v>150.6</v>
      </c>
      <c r="AI839" s="4">
        <v>80.44</v>
      </c>
    </row>
    <row r="840" spans="1:35" ht="15" customHeight="1" x14ac:dyDescent="0.25">
      <c r="C840" t="s">
        <v>55</v>
      </c>
      <c r="D840" t="s">
        <v>694</v>
      </c>
      <c r="G840" s="10"/>
      <c r="H840" s="10"/>
      <c r="I840" s="1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</row>
    <row r="841" spans="1:35" ht="15" customHeight="1" x14ac:dyDescent="0.25">
      <c r="A841" t="s">
        <v>238</v>
      </c>
      <c r="B841" t="s">
        <v>239</v>
      </c>
      <c r="C841" t="s">
        <v>9</v>
      </c>
      <c r="E841" t="s">
        <v>49</v>
      </c>
      <c r="F841" s="4">
        <v>909</v>
      </c>
      <c r="G841" s="11">
        <f>F841*0.6</f>
        <v>545.4</v>
      </c>
      <c r="H841" s="11">
        <f>MIN(J841:AI841)</f>
        <v>29.38</v>
      </c>
      <c r="I841" s="11">
        <f>MAX(J841:AI841)</f>
        <v>727.2</v>
      </c>
      <c r="J841" s="4">
        <v>399.98</v>
      </c>
      <c r="K841" s="4">
        <v>192.28</v>
      </c>
      <c r="L841" s="4">
        <v>108.49</v>
      </c>
      <c r="M841" s="4">
        <v>29.38</v>
      </c>
      <c r="N841" s="4">
        <v>239.92</v>
      </c>
      <c r="O841" s="4">
        <v>94.42</v>
      </c>
      <c r="P841" s="4">
        <v>94.42</v>
      </c>
      <c r="Q841" s="4">
        <v>95.43</v>
      </c>
      <c r="R841" s="4">
        <v>468.89</v>
      </c>
      <c r="S841" s="4">
        <v>468.89</v>
      </c>
      <c r="T841" s="4">
        <v>109.49</v>
      </c>
      <c r="U841" s="4">
        <v>468.89</v>
      </c>
      <c r="V841" s="4">
        <v>493.57</v>
      </c>
      <c r="W841" s="4">
        <v>493.57</v>
      </c>
      <c r="X841" s="4">
        <v>194.1</v>
      </c>
      <c r="Y841" s="4">
        <v>195.84</v>
      </c>
      <c r="Z841" s="4">
        <v>103.46</v>
      </c>
      <c r="AA841" s="4">
        <v>103.46</v>
      </c>
      <c r="AB841" s="4">
        <v>195.84</v>
      </c>
      <c r="AC841" s="4">
        <v>727.2</v>
      </c>
      <c r="AD841" s="4">
        <v>103.46</v>
      </c>
      <c r="AE841" s="4">
        <v>178.04</v>
      </c>
      <c r="AF841" s="4">
        <v>683.97</v>
      </c>
      <c r="AG841" s="4">
        <v>102.46</v>
      </c>
      <c r="AH841" s="4">
        <v>178.04</v>
      </c>
      <c r="AI841" s="4">
        <v>102.46</v>
      </c>
    </row>
    <row r="842" spans="1:35" ht="15" customHeight="1" x14ac:dyDescent="0.25">
      <c r="C842" t="s">
        <v>55</v>
      </c>
      <c r="D842" t="s">
        <v>694</v>
      </c>
      <c r="G842" s="10"/>
      <c r="H842" s="10"/>
      <c r="I842" s="10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</row>
    <row r="843" spans="1:35" ht="15" customHeight="1" x14ac:dyDescent="0.25">
      <c r="A843" t="s">
        <v>240</v>
      </c>
      <c r="B843" t="s">
        <v>239</v>
      </c>
      <c r="C843" t="s">
        <v>9</v>
      </c>
      <c r="E843" t="s">
        <v>49</v>
      </c>
      <c r="F843" s="4">
        <v>698</v>
      </c>
      <c r="G843" s="11">
        <f>F843*0.6</f>
        <v>418.8</v>
      </c>
      <c r="H843" s="11">
        <f>MIN(J843:AI843)</f>
        <v>15.22</v>
      </c>
      <c r="I843" s="11">
        <f>MAX(J843:AI843)</f>
        <v>558.4</v>
      </c>
      <c r="J843" s="4">
        <v>296.14999999999998</v>
      </c>
      <c r="K843" s="4">
        <v>160.63</v>
      </c>
      <c r="L843" s="4">
        <v>110.76</v>
      </c>
      <c r="M843" s="4">
        <v>15.22</v>
      </c>
      <c r="N843" s="4">
        <v>115.24</v>
      </c>
      <c r="O843" s="4">
        <v>96.4</v>
      </c>
      <c r="P843" s="4">
        <v>96.4</v>
      </c>
      <c r="Q843" s="4">
        <v>97.43</v>
      </c>
      <c r="R843" s="4">
        <v>225.22</v>
      </c>
      <c r="S843" s="4">
        <v>225.22</v>
      </c>
      <c r="T843" s="4">
        <v>111.79</v>
      </c>
      <c r="U843" s="4">
        <v>225.22</v>
      </c>
      <c r="V843" s="4">
        <v>237.07</v>
      </c>
      <c r="W843" s="4">
        <v>237.07</v>
      </c>
      <c r="X843" s="4">
        <v>220.91</v>
      </c>
      <c r="Y843" s="4">
        <v>163.6</v>
      </c>
      <c r="Z843" s="4">
        <v>105.63</v>
      </c>
      <c r="AA843" s="4">
        <v>105.63</v>
      </c>
      <c r="AB843" s="4">
        <v>163.6</v>
      </c>
      <c r="AC843" s="4">
        <v>558.4</v>
      </c>
      <c r="AD843" s="4">
        <v>105.63</v>
      </c>
      <c r="AE843" s="4">
        <v>148.72999999999999</v>
      </c>
      <c r="AF843" s="4">
        <v>392.21</v>
      </c>
      <c r="AG843" s="4">
        <v>104.61</v>
      </c>
      <c r="AH843" s="4">
        <v>148.72999999999999</v>
      </c>
      <c r="AI843" s="4">
        <v>104.61</v>
      </c>
    </row>
    <row r="844" spans="1:35" ht="15" customHeight="1" x14ac:dyDescent="0.25">
      <c r="C844" t="s">
        <v>241</v>
      </c>
      <c r="D844" t="s">
        <v>721</v>
      </c>
      <c r="G844" s="10"/>
      <c r="H844" s="10"/>
      <c r="I844" s="10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</row>
    <row r="845" spans="1:35" ht="15" customHeight="1" x14ac:dyDescent="0.25">
      <c r="A845" t="s">
        <v>242</v>
      </c>
      <c r="B845" t="s">
        <v>243</v>
      </c>
      <c r="C845" t="s">
        <v>9</v>
      </c>
      <c r="E845" t="s">
        <v>49</v>
      </c>
      <c r="F845" s="4">
        <v>340</v>
      </c>
      <c r="G845" s="11">
        <f>F845*0.6</f>
        <v>204</v>
      </c>
      <c r="H845" s="11">
        <f>MIN(J845:AI845)</f>
        <v>11.52</v>
      </c>
      <c r="I845" s="11">
        <f>MAX(J845:AI845)</f>
        <v>272</v>
      </c>
      <c r="J845" s="4">
        <v>222.34</v>
      </c>
      <c r="K845" s="4">
        <v>110.6</v>
      </c>
      <c r="L845" s="4">
        <v>83.47</v>
      </c>
      <c r="M845" s="4">
        <v>11.52</v>
      </c>
      <c r="N845" s="4">
        <v>86.84</v>
      </c>
      <c r="O845" s="4">
        <v>72.650000000000006</v>
      </c>
      <c r="P845" s="4">
        <v>72.650000000000006</v>
      </c>
      <c r="Q845" s="4">
        <v>73.42</v>
      </c>
      <c r="R845" s="4">
        <v>169.71</v>
      </c>
      <c r="S845" s="4">
        <v>169.71</v>
      </c>
      <c r="T845" s="4">
        <v>84.24</v>
      </c>
      <c r="U845" s="4">
        <v>169.71</v>
      </c>
      <c r="V845" s="4">
        <v>178.65</v>
      </c>
      <c r="W845" s="4">
        <v>178.65</v>
      </c>
      <c r="X845" s="4">
        <v>153.38999999999999</v>
      </c>
      <c r="Y845" s="4">
        <v>112.65</v>
      </c>
      <c r="Z845" s="4">
        <v>79.61</v>
      </c>
      <c r="AA845" s="4">
        <v>79.61</v>
      </c>
      <c r="AB845" s="4">
        <v>112.65</v>
      </c>
      <c r="AC845" s="4">
        <v>272</v>
      </c>
      <c r="AD845" s="4">
        <v>79.61</v>
      </c>
      <c r="AE845" s="4">
        <v>102.41</v>
      </c>
      <c r="AF845" s="4">
        <v>259.17</v>
      </c>
      <c r="AG845" s="4">
        <v>78.83</v>
      </c>
      <c r="AH845" s="4">
        <v>102.41</v>
      </c>
      <c r="AI845" s="4">
        <v>78.83</v>
      </c>
    </row>
    <row r="846" spans="1:35" ht="15" customHeight="1" x14ac:dyDescent="0.25">
      <c r="C846" t="s">
        <v>55</v>
      </c>
      <c r="D846" t="s">
        <v>694</v>
      </c>
      <c r="G846" s="10"/>
      <c r="H846" s="10"/>
      <c r="I846" s="10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</row>
    <row r="847" spans="1:35" ht="15" customHeight="1" x14ac:dyDescent="0.25">
      <c r="A847" t="s">
        <v>244</v>
      </c>
      <c r="B847" t="s">
        <v>245</v>
      </c>
      <c r="C847" t="s">
        <v>9</v>
      </c>
      <c r="E847" t="s">
        <v>49</v>
      </c>
      <c r="F847" s="4">
        <v>909</v>
      </c>
      <c r="G847" s="11">
        <f>F847*0.6</f>
        <v>545.4</v>
      </c>
      <c r="H847" s="11">
        <f>MIN(J847:AI847)</f>
        <v>105.54</v>
      </c>
      <c r="I847" s="11">
        <f>MAX(J847:AI847)</f>
        <v>727.2</v>
      </c>
      <c r="J847" s="4">
        <v>399.98</v>
      </c>
      <c r="K847" s="4">
        <v>183.75</v>
      </c>
      <c r="L847" s="4">
        <v>121.25</v>
      </c>
      <c r="M847" s="4">
        <v>281.99</v>
      </c>
      <c r="N847" s="4">
        <v>126.13</v>
      </c>
      <c r="O847" s="4">
        <v>105.54</v>
      </c>
      <c r="P847" s="4">
        <v>105.54</v>
      </c>
      <c r="Q847" s="4">
        <v>106.66</v>
      </c>
      <c r="R847" s="4">
        <v>246.5</v>
      </c>
      <c r="S847" s="4">
        <v>246.5</v>
      </c>
      <c r="T847" s="4">
        <v>122.38</v>
      </c>
      <c r="U847" s="4">
        <v>246.5</v>
      </c>
      <c r="V847" s="4">
        <v>259.48</v>
      </c>
      <c r="W847" s="4">
        <v>259.48</v>
      </c>
      <c r="X847" s="4">
        <v>252.95</v>
      </c>
      <c r="Y847" s="4">
        <v>186.34</v>
      </c>
      <c r="Z847" s="4">
        <v>115.65</v>
      </c>
      <c r="AA847" s="4">
        <v>115.65</v>
      </c>
      <c r="AB847" s="4">
        <v>186.34</v>
      </c>
      <c r="AC847" s="4">
        <v>727.2</v>
      </c>
      <c r="AD847" s="4">
        <v>115.65</v>
      </c>
      <c r="AE847" s="4">
        <v>173.36</v>
      </c>
      <c r="AF847" s="4">
        <v>480.12</v>
      </c>
      <c r="AG847" s="4">
        <v>114.52</v>
      </c>
      <c r="AH847" s="4">
        <v>173.36</v>
      </c>
      <c r="AI847" s="4">
        <v>114.52</v>
      </c>
    </row>
    <row r="848" spans="1:35" ht="15" customHeight="1" x14ac:dyDescent="0.25">
      <c r="C848" t="s">
        <v>55</v>
      </c>
      <c r="D848" t="s">
        <v>694</v>
      </c>
      <c r="G848" s="9"/>
      <c r="H848" s="9"/>
      <c r="I848" s="9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</row>
    <row r="849" spans="1:35" ht="15" customHeight="1" x14ac:dyDescent="0.25">
      <c r="A849" t="s">
        <v>246</v>
      </c>
      <c r="B849" t="s">
        <v>247</v>
      </c>
      <c r="C849" t="s">
        <v>9</v>
      </c>
      <c r="E849" t="s">
        <v>49</v>
      </c>
      <c r="F849" s="4">
        <v>698</v>
      </c>
      <c r="G849" s="11">
        <f>F849*0.6</f>
        <v>418.8</v>
      </c>
      <c r="H849" s="11">
        <f>MIN(J849:AI849)</f>
        <v>15.22</v>
      </c>
      <c r="I849" s="11">
        <f>MAX(J849:AI849)</f>
        <v>558.4</v>
      </c>
      <c r="J849" s="4">
        <v>296.14999999999998</v>
      </c>
      <c r="K849" s="4">
        <v>160.63</v>
      </c>
      <c r="L849" s="4">
        <v>110.76</v>
      </c>
      <c r="M849" s="4">
        <v>15.22</v>
      </c>
      <c r="N849" s="4">
        <v>115.24</v>
      </c>
      <c r="O849" s="4">
        <v>96.4</v>
      </c>
      <c r="P849" s="4">
        <v>96.4</v>
      </c>
      <c r="Q849" s="4">
        <v>97.43</v>
      </c>
      <c r="R849" s="4">
        <v>225.22</v>
      </c>
      <c r="S849" s="4">
        <v>225.22</v>
      </c>
      <c r="T849" s="4">
        <v>111.79</v>
      </c>
      <c r="U849" s="4">
        <v>225.22</v>
      </c>
      <c r="V849" s="4">
        <v>237.07</v>
      </c>
      <c r="W849" s="4">
        <v>237.07</v>
      </c>
      <c r="X849" s="4">
        <v>220.91</v>
      </c>
      <c r="Y849" s="4">
        <v>163.6</v>
      </c>
      <c r="Z849" s="4">
        <v>105.63</v>
      </c>
      <c r="AA849" s="4">
        <v>105.63</v>
      </c>
      <c r="AB849" s="4">
        <v>163.6</v>
      </c>
      <c r="AC849" s="4">
        <v>558.4</v>
      </c>
      <c r="AD849" s="4">
        <v>105.63</v>
      </c>
      <c r="AE849" s="4">
        <v>148.72999999999999</v>
      </c>
      <c r="AF849" s="4">
        <v>392.21</v>
      </c>
      <c r="AG849" s="4">
        <v>104.61</v>
      </c>
      <c r="AH849" s="4">
        <v>148.72999999999999</v>
      </c>
      <c r="AI849" s="4">
        <v>104.61</v>
      </c>
    </row>
    <row r="850" spans="1:35" ht="15" customHeight="1" x14ac:dyDescent="0.25">
      <c r="C850" t="s">
        <v>241</v>
      </c>
      <c r="D850" t="s">
        <v>721</v>
      </c>
      <c r="G850" s="10"/>
      <c r="H850" s="10"/>
      <c r="I850" s="1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</row>
    <row r="851" spans="1:35" ht="15" customHeight="1" x14ac:dyDescent="0.25">
      <c r="A851" t="s">
        <v>248</v>
      </c>
      <c r="B851" t="s">
        <v>249</v>
      </c>
      <c r="C851" t="s">
        <v>9</v>
      </c>
      <c r="E851" t="s">
        <v>49</v>
      </c>
      <c r="F851" s="4">
        <v>390</v>
      </c>
      <c r="G851" s="11">
        <f>F851*0.6</f>
        <v>234</v>
      </c>
      <c r="H851" s="11">
        <f>MIN(J851:AI851)</f>
        <v>60.11</v>
      </c>
      <c r="I851" s="11">
        <f>MAX(J851:AI851)</f>
        <v>312</v>
      </c>
      <c r="J851" s="4">
        <v>75.52</v>
      </c>
      <c r="K851" s="4">
        <v>64.92</v>
      </c>
      <c r="L851" s="4">
        <v>108.28</v>
      </c>
      <c r="M851" s="4">
        <v>203.22</v>
      </c>
      <c r="N851" s="4">
        <v>112.66</v>
      </c>
      <c r="O851" s="4">
        <v>94.25</v>
      </c>
      <c r="P851" s="4">
        <v>94.25</v>
      </c>
      <c r="Q851" s="4">
        <v>95.25</v>
      </c>
      <c r="R851" s="4">
        <v>220.17</v>
      </c>
      <c r="S851" s="4">
        <v>220.17</v>
      </c>
      <c r="T851" s="4">
        <v>109.28</v>
      </c>
      <c r="U851" s="4">
        <v>220.17</v>
      </c>
      <c r="V851" s="4">
        <v>231.76</v>
      </c>
      <c r="W851" s="4">
        <v>231.76</v>
      </c>
      <c r="X851" s="4">
        <v>168.59</v>
      </c>
      <c r="Y851" s="4">
        <v>66.12</v>
      </c>
      <c r="Z851" s="4">
        <v>103.26</v>
      </c>
      <c r="AA851" s="4">
        <v>103.26</v>
      </c>
      <c r="AB851" s="4">
        <v>66.12</v>
      </c>
      <c r="AC851" s="4">
        <v>312</v>
      </c>
      <c r="AD851" s="4">
        <v>103.26</v>
      </c>
      <c r="AE851" s="4">
        <v>60.11</v>
      </c>
      <c r="AF851" s="4">
        <v>217.12</v>
      </c>
      <c r="AG851" s="4">
        <v>102.26</v>
      </c>
      <c r="AH851" s="4">
        <v>60.11</v>
      </c>
      <c r="AI851" s="4">
        <v>102.26</v>
      </c>
    </row>
    <row r="852" spans="1:35" ht="15" customHeight="1" x14ac:dyDescent="0.25">
      <c r="C852" t="s">
        <v>18</v>
      </c>
      <c r="D852" t="s">
        <v>681</v>
      </c>
      <c r="G852" s="10"/>
      <c r="H852" s="10"/>
      <c r="I852" s="10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</row>
    <row r="853" spans="1:35" ht="15" customHeight="1" x14ac:dyDescent="0.25">
      <c r="A853" t="s">
        <v>489</v>
      </c>
      <c r="B853" t="s">
        <v>602</v>
      </c>
      <c r="C853" t="s">
        <v>9</v>
      </c>
      <c r="E853" t="s">
        <v>49</v>
      </c>
      <c r="F853" s="4">
        <v>27446</v>
      </c>
      <c r="G853" s="11">
        <f>F853*0.6</f>
        <v>16467.599999999999</v>
      </c>
      <c r="H853" s="11">
        <f>MIN(J853:AI853)</f>
        <v>1031.4100000000001</v>
      </c>
      <c r="I853" s="11">
        <f>MAX(J853:AI853)</f>
        <v>21956.799999999999</v>
      </c>
      <c r="J853" s="4">
        <v>7259.73</v>
      </c>
      <c r="K853" s="4">
        <v>2171.6</v>
      </c>
      <c r="L853" s="4">
        <v>8140.73</v>
      </c>
      <c r="M853" s="4">
        <v>1031.4100000000001</v>
      </c>
      <c r="N853" s="4">
        <v>8438.67</v>
      </c>
      <c r="O853" s="4">
        <v>7089.35</v>
      </c>
      <c r="P853" s="4">
        <v>7089.35</v>
      </c>
      <c r="Q853" s="4">
        <v>7164.44</v>
      </c>
      <c r="R853" s="4">
        <v>16491.89</v>
      </c>
      <c r="S853" s="4">
        <v>16491.89</v>
      </c>
      <c r="T853" s="4">
        <v>8215.83</v>
      </c>
      <c r="U853" s="4">
        <v>16491.89</v>
      </c>
      <c r="V853" s="4">
        <v>17360.12</v>
      </c>
      <c r="W853" s="4">
        <v>17360.12</v>
      </c>
      <c r="X853" s="4">
        <v>12435.76</v>
      </c>
      <c r="Y853" s="4">
        <v>2211.81</v>
      </c>
      <c r="Z853" s="4">
        <v>7765.24</v>
      </c>
      <c r="AA853" s="4">
        <v>7765.24</v>
      </c>
      <c r="AB853" s="4">
        <v>2211.81</v>
      </c>
      <c r="AC853" s="4">
        <v>21956.799999999999</v>
      </c>
      <c r="AD853" s="4">
        <v>7765.24</v>
      </c>
      <c r="AE853" s="4">
        <v>2124.14</v>
      </c>
      <c r="AF853" s="4">
        <v>11228.35</v>
      </c>
      <c r="AG853" s="4">
        <v>7690.13</v>
      </c>
      <c r="AH853" s="4">
        <v>2407.8000000000002</v>
      </c>
      <c r="AI853" s="4">
        <v>7690.13</v>
      </c>
    </row>
    <row r="854" spans="1:35" ht="15" customHeight="1" x14ac:dyDescent="0.25">
      <c r="C854" t="s">
        <v>23</v>
      </c>
      <c r="D854" t="s">
        <v>677</v>
      </c>
      <c r="G854" s="10"/>
      <c r="H854" s="10"/>
      <c r="I854" s="10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</row>
    <row r="855" spans="1:35" ht="15" customHeight="1" x14ac:dyDescent="0.25">
      <c r="C855" t="s">
        <v>24</v>
      </c>
      <c r="D855" t="s">
        <v>678</v>
      </c>
      <c r="G855" s="9"/>
      <c r="H855" s="9"/>
      <c r="I855" s="9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</row>
    <row r="856" spans="1:35" ht="15" customHeight="1" x14ac:dyDescent="0.25">
      <c r="C856" t="s">
        <v>16</v>
      </c>
      <c r="D856" t="s">
        <v>679</v>
      </c>
      <c r="G856" s="10"/>
      <c r="H856" s="10"/>
      <c r="I856" s="10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</row>
    <row r="857" spans="1:35" ht="15" customHeight="1" x14ac:dyDescent="0.25">
      <c r="C857" t="s">
        <v>666</v>
      </c>
      <c r="D857" t="s">
        <v>722</v>
      </c>
      <c r="G857" s="10"/>
      <c r="H857" s="10"/>
      <c r="I857" s="10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</row>
    <row r="858" spans="1:35" ht="15" customHeight="1" x14ac:dyDescent="0.25">
      <c r="C858" t="s">
        <v>420</v>
      </c>
      <c r="D858" t="s">
        <v>689</v>
      </c>
      <c r="G858" s="10"/>
      <c r="H858" s="10"/>
      <c r="I858" s="10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</row>
    <row r="859" spans="1:35" ht="15" customHeight="1" x14ac:dyDescent="0.25">
      <c r="A859" t="s">
        <v>490</v>
      </c>
      <c r="B859" t="s">
        <v>603</v>
      </c>
      <c r="C859" t="s">
        <v>9</v>
      </c>
      <c r="E859" t="s">
        <v>49</v>
      </c>
      <c r="F859" s="4">
        <v>27446</v>
      </c>
      <c r="G859" s="11">
        <f>F859*0.6</f>
        <v>16467.599999999999</v>
      </c>
      <c r="H859" s="11">
        <f>MIN(J859:AI859)</f>
        <v>1031.4100000000001</v>
      </c>
      <c r="I859" s="11">
        <f>MAX(J859:AI859)</f>
        <v>21956.799999999999</v>
      </c>
      <c r="J859" s="4">
        <v>7259.73</v>
      </c>
      <c r="K859" s="4">
        <v>2171.6</v>
      </c>
      <c r="L859" s="4">
        <v>8140.73</v>
      </c>
      <c r="M859" s="4">
        <v>1031.4100000000001</v>
      </c>
      <c r="N859" s="4">
        <v>8438.67</v>
      </c>
      <c r="O859" s="4">
        <v>7089.35</v>
      </c>
      <c r="P859" s="4">
        <v>7089.35</v>
      </c>
      <c r="Q859" s="4">
        <v>7164.44</v>
      </c>
      <c r="R859" s="4">
        <v>16491.89</v>
      </c>
      <c r="S859" s="4">
        <v>16491.89</v>
      </c>
      <c r="T859" s="4">
        <v>8215.83</v>
      </c>
      <c r="U859" s="4">
        <v>16491.89</v>
      </c>
      <c r="V859" s="4">
        <v>17360.12</v>
      </c>
      <c r="W859" s="4">
        <v>17360.12</v>
      </c>
      <c r="X859" s="4">
        <v>12435.76</v>
      </c>
      <c r="Y859" s="4">
        <v>2211.81</v>
      </c>
      <c r="Z859" s="4">
        <v>7765.24</v>
      </c>
      <c r="AA859" s="4">
        <v>7765.24</v>
      </c>
      <c r="AB859" s="4">
        <v>2211.81</v>
      </c>
      <c r="AC859" s="4">
        <v>21956.799999999999</v>
      </c>
      <c r="AD859" s="4">
        <v>7765.24</v>
      </c>
      <c r="AE859" s="4">
        <v>2124.14</v>
      </c>
      <c r="AF859" s="4">
        <v>11228.35</v>
      </c>
      <c r="AG859" s="4">
        <v>7690.13</v>
      </c>
      <c r="AH859" s="4">
        <v>2407.8000000000002</v>
      </c>
      <c r="AI859" s="4">
        <v>7690.13</v>
      </c>
    </row>
    <row r="860" spans="1:35" ht="15" customHeight="1" x14ac:dyDescent="0.25">
      <c r="C860" t="s">
        <v>23</v>
      </c>
      <c r="D860" t="s">
        <v>677</v>
      </c>
      <c r="G860" s="10"/>
      <c r="H860" s="10"/>
      <c r="I860" s="1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</row>
    <row r="861" spans="1:35" ht="15" customHeight="1" x14ac:dyDescent="0.25">
      <c r="C861" t="s">
        <v>24</v>
      </c>
      <c r="D861" t="s">
        <v>678</v>
      </c>
      <c r="G861" s="10"/>
      <c r="H861" s="10"/>
      <c r="I861" s="10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</row>
    <row r="862" spans="1:35" ht="15" customHeight="1" x14ac:dyDescent="0.25">
      <c r="C862" t="s">
        <v>16</v>
      </c>
      <c r="D862" t="s">
        <v>679</v>
      </c>
      <c r="G862" s="10"/>
      <c r="H862" s="10"/>
      <c r="I862" s="10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</row>
    <row r="863" spans="1:35" ht="15" customHeight="1" x14ac:dyDescent="0.25">
      <c r="C863" t="s">
        <v>666</v>
      </c>
      <c r="D863" t="s">
        <v>722</v>
      </c>
      <c r="G863" s="9"/>
      <c r="H863" s="9"/>
      <c r="I863" s="9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</row>
    <row r="864" spans="1:35" ht="15" customHeight="1" x14ac:dyDescent="0.25">
      <c r="C864" t="s">
        <v>420</v>
      </c>
      <c r="D864" t="s">
        <v>689</v>
      </c>
      <c r="G864" s="10"/>
      <c r="H864" s="10"/>
      <c r="I864" s="10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</row>
    <row r="865" spans="1:35" ht="15" customHeight="1" x14ac:dyDescent="0.25">
      <c r="A865" t="s">
        <v>491</v>
      </c>
      <c r="B865" t="s">
        <v>604</v>
      </c>
      <c r="C865" t="s">
        <v>9</v>
      </c>
      <c r="E865" t="s">
        <v>49</v>
      </c>
      <c r="F865" s="4">
        <v>7502.5</v>
      </c>
      <c r="G865" s="11">
        <f>F865*0.6</f>
        <v>4501.5</v>
      </c>
      <c r="H865" s="11">
        <f>MIN(J865:AI865)</f>
        <v>907.6</v>
      </c>
      <c r="I865" s="11">
        <f>MAX(J865:AI865)</f>
        <v>4085.6</v>
      </c>
      <c r="J865" s="4">
        <v>1235.1300000000001</v>
      </c>
      <c r="K865" s="4">
        <v>1005.27</v>
      </c>
      <c r="L865" s="4">
        <v>1476.06</v>
      </c>
      <c r="M865" s="4">
        <v>907.6</v>
      </c>
      <c r="N865" s="4">
        <v>1535.74</v>
      </c>
      <c r="O865" s="4">
        <v>1284.71</v>
      </c>
      <c r="P865" s="4">
        <v>1284.71</v>
      </c>
      <c r="Q865" s="4">
        <v>1298.3800000000001</v>
      </c>
      <c r="R865" s="4">
        <v>3001.33</v>
      </c>
      <c r="S865" s="4">
        <v>3001.33</v>
      </c>
      <c r="T865" s="4">
        <v>1489.72</v>
      </c>
      <c r="U865" s="4">
        <v>3001.33</v>
      </c>
      <c r="V865" s="4">
        <v>3159.34</v>
      </c>
      <c r="W865" s="4">
        <v>3159.34</v>
      </c>
      <c r="X865" s="4">
        <v>2291.5</v>
      </c>
      <c r="Y865" s="4">
        <v>1023.89</v>
      </c>
      <c r="Z865" s="4">
        <v>1407.71</v>
      </c>
      <c r="AA865" s="4">
        <v>1407.71</v>
      </c>
      <c r="AB865" s="4">
        <v>1023.89</v>
      </c>
      <c r="AC865" s="4">
        <v>969</v>
      </c>
      <c r="AD865" s="4">
        <v>1407.71</v>
      </c>
      <c r="AE865" s="4">
        <v>930.81</v>
      </c>
      <c r="AF865" s="4">
        <v>4085.6</v>
      </c>
      <c r="AG865" s="4">
        <v>1394.05</v>
      </c>
      <c r="AH865" s="4">
        <v>930.81</v>
      </c>
      <c r="AI865" s="4">
        <v>1394.05</v>
      </c>
    </row>
    <row r="866" spans="1:35" ht="15" customHeight="1" x14ac:dyDescent="0.25">
      <c r="C866" t="s">
        <v>11</v>
      </c>
      <c r="D866" t="s">
        <v>671</v>
      </c>
      <c r="G866" s="10"/>
      <c r="H866" s="10"/>
      <c r="I866" s="10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</row>
    <row r="867" spans="1:35" ht="15" customHeight="1" x14ac:dyDescent="0.25">
      <c r="C867" t="s">
        <v>23</v>
      </c>
      <c r="D867" t="s">
        <v>677</v>
      </c>
      <c r="G867" s="10"/>
      <c r="H867" s="10"/>
      <c r="I867" s="10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</row>
    <row r="868" spans="1:35" ht="15" customHeight="1" x14ac:dyDescent="0.25">
      <c r="C868" t="s">
        <v>24</v>
      </c>
      <c r="D868" t="s">
        <v>678</v>
      </c>
      <c r="G868" s="9"/>
      <c r="H868" s="9"/>
      <c r="I868" s="9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</row>
    <row r="869" spans="1:35" ht="15" customHeight="1" x14ac:dyDescent="0.25">
      <c r="C869" t="s">
        <v>16</v>
      </c>
      <c r="D869" t="s">
        <v>679</v>
      </c>
      <c r="G869" s="10"/>
      <c r="H869" s="10"/>
      <c r="I869" s="10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</row>
    <row r="870" spans="1:35" ht="15" customHeight="1" x14ac:dyDescent="0.25">
      <c r="C870" t="s">
        <v>661</v>
      </c>
      <c r="D870" t="s">
        <v>698</v>
      </c>
      <c r="G870" s="9"/>
      <c r="H870" s="9"/>
      <c r="I870" s="9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</row>
    <row r="871" spans="1:35" ht="15" customHeight="1" x14ac:dyDescent="0.25">
      <c r="C871" t="s">
        <v>18</v>
      </c>
      <c r="D871" t="s">
        <v>681</v>
      </c>
      <c r="G871" s="10"/>
      <c r="H871" s="10"/>
      <c r="I871" s="10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</row>
    <row r="872" spans="1:35" ht="15" customHeight="1" x14ac:dyDescent="0.25">
      <c r="C872" t="s">
        <v>666</v>
      </c>
      <c r="D872" t="s">
        <v>722</v>
      </c>
      <c r="G872" s="9"/>
      <c r="H872" s="9"/>
      <c r="I872" s="9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</row>
    <row r="873" spans="1:35" ht="15" customHeight="1" x14ac:dyDescent="0.25">
      <c r="C873" t="s">
        <v>26</v>
      </c>
      <c r="D873" t="s">
        <v>715</v>
      </c>
      <c r="G873" s="10"/>
      <c r="H873" s="10"/>
      <c r="I873" s="10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</row>
    <row r="874" spans="1:35" ht="15" customHeight="1" x14ac:dyDescent="0.25">
      <c r="C874" t="s">
        <v>37</v>
      </c>
      <c r="D874" t="s">
        <v>708</v>
      </c>
      <c r="G874" s="9"/>
      <c r="H874" s="9"/>
      <c r="I874" s="9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</row>
    <row r="875" spans="1:35" ht="15" customHeight="1" x14ac:dyDescent="0.25">
      <c r="C875" t="s">
        <v>33</v>
      </c>
      <c r="D875" t="s">
        <v>692</v>
      </c>
      <c r="G875" s="10"/>
      <c r="H875" s="10"/>
      <c r="I875" s="10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</row>
    <row r="876" spans="1:35" ht="15" customHeight="1" x14ac:dyDescent="0.25">
      <c r="C876" t="s">
        <v>31</v>
      </c>
      <c r="D876" t="s">
        <v>696</v>
      </c>
      <c r="G876" s="10"/>
      <c r="H876" s="10"/>
      <c r="I876" s="10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</row>
    <row r="877" spans="1:35" ht="15" customHeight="1" x14ac:dyDescent="0.25">
      <c r="A877" t="s">
        <v>492</v>
      </c>
      <c r="B877" t="s">
        <v>605</v>
      </c>
      <c r="C877" t="s">
        <v>9</v>
      </c>
      <c r="E877" t="s">
        <v>49</v>
      </c>
      <c r="F877" s="4">
        <v>4115</v>
      </c>
      <c r="G877" s="11">
        <f>F877*0.6</f>
        <v>2469</v>
      </c>
      <c r="H877" s="11">
        <f>MIN(J877:AI877)</f>
        <v>352.96</v>
      </c>
      <c r="I877" s="11">
        <f>MAX(J877:AI877)</f>
        <v>1864.14</v>
      </c>
      <c r="J877" s="4">
        <v>543.38</v>
      </c>
      <c r="K877" s="4">
        <v>381.2</v>
      </c>
      <c r="L877" s="4">
        <v>874.11</v>
      </c>
      <c r="M877" s="4">
        <v>1237.92</v>
      </c>
      <c r="N877" s="4">
        <v>906.15</v>
      </c>
      <c r="O877" s="4">
        <v>761.2</v>
      </c>
      <c r="P877" s="4">
        <v>761.2</v>
      </c>
      <c r="Q877" s="4">
        <v>769.27</v>
      </c>
      <c r="R877" s="4">
        <v>1770.91</v>
      </c>
      <c r="S877" s="4">
        <v>1770.91</v>
      </c>
      <c r="T877" s="4">
        <v>882.16</v>
      </c>
      <c r="U877" s="4">
        <v>1770.91</v>
      </c>
      <c r="V877" s="4">
        <v>1864.14</v>
      </c>
      <c r="W877" s="4">
        <v>1864.14</v>
      </c>
      <c r="X877" s="4">
        <v>1340.16</v>
      </c>
      <c r="Y877" s="4">
        <v>388.26</v>
      </c>
      <c r="Z877" s="4">
        <v>833.78</v>
      </c>
      <c r="AA877" s="4">
        <v>833.78</v>
      </c>
      <c r="AB877" s="4">
        <v>388.26</v>
      </c>
      <c r="AC877" s="4">
        <v>1515</v>
      </c>
      <c r="AD877" s="4">
        <v>833.78</v>
      </c>
      <c r="AE877" s="4">
        <v>352.96</v>
      </c>
      <c r="AF877" s="4">
        <v>1533.59</v>
      </c>
      <c r="AG877" s="4">
        <v>825.72</v>
      </c>
      <c r="AH877" s="4">
        <v>352.96</v>
      </c>
      <c r="AI877" s="4">
        <v>825.72</v>
      </c>
    </row>
    <row r="878" spans="1:35" ht="15" customHeight="1" x14ac:dyDescent="0.25">
      <c r="C878" t="s">
        <v>14</v>
      </c>
      <c r="D878" t="s">
        <v>675</v>
      </c>
      <c r="G878" s="10"/>
      <c r="H878" s="10"/>
      <c r="I878" s="10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</row>
    <row r="879" spans="1:35" ht="15" customHeight="1" x14ac:dyDescent="0.25">
      <c r="C879" t="s">
        <v>666</v>
      </c>
      <c r="D879" t="s">
        <v>722</v>
      </c>
      <c r="G879" s="9"/>
      <c r="H879" s="9"/>
      <c r="I879" s="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</row>
    <row r="880" spans="1:35" ht="15" customHeight="1" x14ac:dyDescent="0.25">
      <c r="C880" t="s">
        <v>33</v>
      </c>
      <c r="D880" t="s">
        <v>692</v>
      </c>
      <c r="G880" s="10"/>
      <c r="H880" s="10"/>
      <c r="I880" s="1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</row>
    <row r="881" spans="1:35" ht="15" customHeight="1" x14ac:dyDescent="0.25">
      <c r="A881" t="s">
        <v>493</v>
      </c>
      <c r="B881" t="s">
        <v>606</v>
      </c>
      <c r="C881" t="s">
        <v>9</v>
      </c>
      <c r="E881" t="s">
        <v>49</v>
      </c>
      <c r="F881" s="4">
        <v>5891</v>
      </c>
      <c r="G881" s="11">
        <f>F881*0.6</f>
        <v>3534.6</v>
      </c>
      <c r="H881" s="11">
        <f>MIN(J881:AI881)</f>
        <v>758.04</v>
      </c>
      <c r="I881" s="11">
        <f>MAX(J881:AI881)</f>
        <v>2768.56</v>
      </c>
      <c r="J881" s="4">
        <v>1029.7</v>
      </c>
      <c r="K881" s="4">
        <v>818.68</v>
      </c>
      <c r="L881" s="4">
        <v>1295.48</v>
      </c>
      <c r="M881" s="4">
        <v>1649.81</v>
      </c>
      <c r="N881" s="4">
        <v>1345.78</v>
      </c>
      <c r="O881" s="4">
        <v>1127.8</v>
      </c>
      <c r="P881" s="4">
        <v>1127.8</v>
      </c>
      <c r="Q881" s="4">
        <v>1139.78</v>
      </c>
      <c r="R881" s="4">
        <v>2630.1</v>
      </c>
      <c r="S881" s="4">
        <v>2630.1</v>
      </c>
      <c r="T881" s="4">
        <v>1307.46</v>
      </c>
      <c r="U881" s="4">
        <v>2630.1</v>
      </c>
      <c r="V881" s="4">
        <v>2768.56</v>
      </c>
      <c r="W881" s="4">
        <v>2768.56</v>
      </c>
      <c r="X881" s="4">
        <v>2002.88</v>
      </c>
      <c r="Y881" s="4">
        <v>833.84</v>
      </c>
      <c r="Z881" s="4">
        <v>1235.5899999999999</v>
      </c>
      <c r="AA881" s="4">
        <v>1235.5899999999999</v>
      </c>
      <c r="AB881" s="4">
        <v>833.84</v>
      </c>
      <c r="AC881" s="4">
        <v>969</v>
      </c>
      <c r="AD881" s="4">
        <v>1235.5899999999999</v>
      </c>
      <c r="AE881" s="4">
        <v>758.04</v>
      </c>
      <c r="AF881" s="4">
        <v>2389.4499999999998</v>
      </c>
      <c r="AG881" s="4">
        <v>1223.6199999999999</v>
      </c>
      <c r="AH881" s="4">
        <v>758.04</v>
      </c>
      <c r="AI881" s="4">
        <v>1223.6199999999999</v>
      </c>
    </row>
    <row r="882" spans="1:35" ht="15" customHeight="1" x14ac:dyDescent="0.25">
      <c r="C882" t="s">
        <v>11</v>
      </c>
      <c r="D882" t="s">
        <v>671</v>
      </c>
      <c r="G882" s="9"/>
      <c r="H882" s="9"/>
      <c r="I882" s="9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</row>
    <row r="883" spans="1:35" ht="15" customHeight="1" x14ac:dyDescent="0.25">
      <c r="C883" t="s">
        <v>658</v>
      </c>
      <c r="D883" t="s">
        <v>691</v>
      </c>
      <c r="G883" s="10"/>
      <c r="H883" s="10"/>
      <c r="I883" s="10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</row>
    <row r="884" spans="1:35" ht="15" customHeight="1" x14ac:dyDescent="0.25">
      <c r="C884" t="s">
        <v>13</v>
      </c>
      <c r="D884" t="s">
        <v>673</v>
      </c>
      <c r="G884" s="9"/>
      <c r="H884" s="9"/>
      <c r="I884" s="9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</row>
    <row r="885" spans="1:35" ht="15" customHeight="1" x14ac:dyDescent="0.25">
      <c r="C885" t="s">
        <v>23</v>
      </c>
      <c r="D885" t="s">
        <v>677</v>
      </c>
      <c r="G885" s="10"/>
      <c r="H885" s="10"/>
      <c r="I885" s="10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</row>
    <row r="886" spans="1:35" ht="15" customHeight="1" x14ac:dyDescent="0.25">
      <c r="C886" t="s">
        <v>24</v>
      </c>
      <c r="D886" t="s">
        <v>678</v>
      </c>
      <c r="G886" s="10"/>
      <c r="H886" s="10"/>
      <c r="I886" s="10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</row>
    <row r="887" spans="1:35" ht="15" customHeight="1" x14ac:dyDescent="0.25">
      <c r="C887" t="s">
        <v>16</v>
      </c>
      <c r="D887" t="s">
        <v>679</v>
      </c>
      <c r="G887" s="9"/>
      <c r="H887" s="9"/>
      <c r="I887" s="9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</row>
    <row r="888" spans="1:35" ht="15" customHeight="1" x14ac:dyDescent="0.25">
      <c r="C888" t="s">
        <v>18</v>
      </c>
      <c r="D888" t="s">
        <v>681</v>
      </c>
      <c r="G888" s="10"/>
      <c r="H888" s="10"/>
      <c r="I888" s="10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</row>
    <row r="889" spans="1:35" ht="15" customHeight="1" x14ac:dyDescent="0.25">
      <c r="C889" t="s">
        <v>666</v>
      </c>
      <c r="D889" t="s">
        <v>722</v>
      </c>
      <c r="G889" s="10"/>
      <c r="H889" s="10"/>
      <c r="I889" s="10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</row>
    <row r="890" spans="1:35" ht="15" customHeight="1" x14ac:dyDescent="0.25">
      <c r="C890" t="s">
        <v>37</v>
      </c>
      <c r="D890" t="s">
        <v>708</v>
      </c>
      <c r="G890" s="9"/>
      <c r="H890" s="9"/>
      <c r="I890" s="9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</row>
    <row r="891" spans="1:35" ht="15" customHeight="1" x14ac:dyDescent="0.25">
      <c r="C891" t="s">
        <v>33</v>
      </c>
      <c r="D891" t="s">
        <v>692</v>
      </c>
      <c r="G891" s="10"/>
      <c r="H891" s="10"/>
      <c r="I891" s="10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</row>
    <row r="892" spans="1:35" ht="15" customHeight="1" x14ac:dyDescent="0.25">
      <c r="C892" t="s">
        <v>31</v>
      </c>
      <c r="D892" t="s">
        <v>696</v>
      </c>
      <c r="G892" s="10"/>
      <c r="H892" s="10"/>
      <c r="I892" s="10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</row>
    <row r="893" spans="1:35" ht="15" customHeight="1" x14ac:dyDescent="0.25">
      <c r="A893" t="s">
        <v>494</v>
      </c>
      <c r="B893" t="s">
        <v>607</v>
      </c>
      <c r="C893" t="s">
        <v>9</v>
      </c>
      <c r="E893" t="s">
        <v>49</v>
      </c>
      <c r="F893" s="4">
        <v>38522</v>
      </c>
      <c r="G893" s="11">
        <f>F893*0.6</f>
        <v>23113.200000000001</v>
      </c>
      <c r="H893" s="11">
        <f>MIN(J893:AI893)</f>
        <v>111.52</v>
      </c>
      <c r="I893" s="11">
        <f>MAX(J893:AI893)</f>
        <v>30817.599999999999</v>
      </c>
      <c r="J893" s="4">
        <v>1959.88</v>
      </c>
      <c r="K893" s="4">
        <v>1135.4000000000001</v>
      </c>
      <c r="L893" s="4">
        <v>3165.26</v>
      </c>
      <c r="M893" s="4">
        <v>111.52</v>
      </c>
      <c r="N893" s="4">
        <v>3279.34</v>
      </c>
      <c r="O893" s="4">
        <v>2756.68</v>
      </c>
      <c r="P893" s="4">
        <v>2756.68</v>
      </c>
      <c r="Q893" s="4">
        <v>2785.86</v>
      </c>
      <c r="R893" s="4">
        <v>6408.89</v>
      </c>
      <c r="S893" s="4">
        <v>6408.89</v>
      </c>
      <c r="T893" s="4">
        <v>3194.44</v>
      </c>
      <c r="U893" s="4">
        <v>6408.89</v>
      </c>
      <c r="V893" s="4">
        <v>6746.29</v>
      </c>
      <c r="W893" s="4">
        <v>6746.29</v>
      </c>
      <c r="X893" s="4">
        <v>4803.1499999999996</v>
      </c>
      <c r="Y893" s="4">
        <v>1156.43</v>
      </c>
      <c r="Z893" s="4">
        <v>3019.34</v>
      </c>
      <c r="AA893" s="4">
        <v>3019.34</v>
      </c>
      <c r="AB893" s="4">
        <v>1156.43</v>
      </c>
      <c r="AC893" s="4">
        <v>30817.599999999999</v>
      </c>
      <c r="AD893" s="4">
        <v>3019.34</v>
      </c>
      <c r="AE893" s="4">
        <v>1051.3</v>
      </c>
      <c r="AF893" s="4">
        <v>6282.64</v>
      </c>
      <c r="AG893" s="4">
        <v>2990.15</v>
      </c>
      <c r="AH893" s="4">
        <v>1051.3</v>
      </c>
      <c r="AI893" s="4">
        <v>2990.15</v>
      </c>
    </row>
    <row r="894" spans="1:35" ht="15" customHeight="1" x14ac:dyDescent="0.25">
      <c r="C894" t="s">
        <v>666</v>
      </c>
      <c r="D894" t="s">
        <v>722</v>
      </c>
      <c r="G894" s="9"/>
      <c r="H894" s="9"/>
      <c r="I894" s="9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</row>
    <row r="895" spans="1:35" ht="15" customHeight="1" x14ac:dyDescent="0.25">
      <c r="A895" t="s">
        <v>495</v>
      </c>
      <c r="B895" t="s">
        <v>608</v>
      </c>
      <c r="C895" t="s">
        <v>9</v>
      </c>
      <c r="E895" t="s">
        <v>49</v>
      </c>
      <c r="F895" s="4">
        <v>27446</v>
      </c>
      <c r="G895" s="11">
        <f>F895*0.6</f>
        <v>16467.599999999999</v>
      </c>
      <c r="H895" s="11">
        <f>MIN(J895:AI895)</f>
        <v>1031.4100000000001</v>
      </c>
      <c r="I895" s="11">
        <f>MAX(J895:AI895)</f>
        <v>21956.799999999999</v>
      </c>
      <c r="J895" s="4">
        <v>7259.73</v>
      </c>
      <c r="K895" s="4">
        <v>2171.6</v>
      </c>
      <c r="L895" s="4">
        <v>8140.73</v>
      </c>
      <c r="M895" s="4">
        <v>1031.4100000000001</v>
      </c>
      <c r="N895" s="4">
        <v>8438.67</v>
      </c>
      <c r="O895" s="4">
        <v>7089.35</v>
      </c>
      <c r="P895" s="4">
        <v>7089.35</v>
      </c>
      <c r="Q895" s="4">
        <v>7164.44</v>
      </c>
      <c r="R895" s="4">
        <v>16491.89</v>
      </c>
      <c r="S895" s="4">
        <v>16491.89</v>
      </c>
      <c r="T895" s="4">
        <v>8215.83</v>
      </c>
      <c r="U895" s="4">
        <v>16491.89</v>
      </c>
      <c r="V895" s="4">
        <v>17360.12</v>
      </c>
      <c r="W895" s="4">
        <v>17360.12</v>
      </c>
      <c r="X895" s="4">
        <v>12435.76</v>
      </c>
      <c r="Y895" s="4">
        <v>2211.81</v>
      </c>
      <c r="Z895" s="4">
        <v>7765.24</v>
      </c>
      <c r="AA895" s="4">
        <v>7765.24</v>
      </c>
      <c r="AB895" s="4">
        <v>2211.81</v>
      </c>
      <c r="AC895" s="4">
        <v>21956.799999999999</v>
      </c>
      <c r="AD895" s="4">
        <v>7765.24</v>
      </c>
      <c r="AE895" s="4">
        <v>2124.14</v>
      </c>
      <c r="AF895" s="4">
        <v>11228.35</v>
      </c>
      <c r="AG895" s="4">
        <v>7690.13</v>
      </c>
      <c r="AH895" s="4">
        <v>2407.8000000000002</v>
      </c>
      <c r="AI895" s="4">
        <v>7690.13</v>
      </c>
    </row>
    <row r="896" spans="1:35" ht="15" customHeight="1" x14ac:dyDescent="0.25">
      <c r="C896" t="s">
        <v>23</v>
      </c>
      <c r="D896" t="s">
        <v>677</v>
      </c>
      <c r="G896" s="10"/>
      <c r="H896" s="10"/>
      <c r="I896" s="10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</row>
    <row r="897" spans="1:35" ht="15" customHeight="1" x14ac:dyDescent="0.25">
      <c r="C897" t="s">
        <v>24</v>
      </c>
      <c r="D897" t="s">
        <v>678</v>
      </c>
      <c r="G897" s="10"/>
      <c r="H897" s="10"/>
      <c r="I897" s="10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</row>
    <row r="898" spans="1:35" ht="15" customHeight="1" x14ac:dyDescent="0.25">
      <c r="C898" t="s">
        <v>16</v>
      </c>
      <c r="D898" t="s">
        <v>679</v>
      </c>
      <c r="G898" s="9"/>
      <c r="H898" s="9"/>
      <c r="I898" s="9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</row>
    <row r="899" spans="1:35" ht="15" customHeight="1" x14ac:dyDescent="0.25">
      <c r="C899" t="s">
        <v>666</v>
      </c>
      <c r="D899" t="s">
        <v>722</v>
      </c>
      <c r="G899" s="10"/>
      <c r="H899" s="10"/>
      <c r="I899" s="10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</row>
    <row r="900" spans="1:35" ht="15" customHeight="1" x14ac:dyDescent="0.25">
      <c r="C900" t="s">
        <v>420</v>
      </c>
      <c r="D900" t="s">
        <v>689</v>
      </c>
      <c r="G900" s="9"/>
      <c r="H900" s="9"/>
      <c r="I900" s="9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</row>
    <row r="901" spans="1:35" ht="15" customHeight="1" x14ac:dyDescent="0.25">
      <c r="A901" t="s">
        <v>250</v>
      </c>
      <c r="B901" t="s">
        <v>251</v>
      </c>
      <c r="C901" t="s">
        <v>9</v>
      </c>
      <c r="E901" t="s">
        <v>49</v>
      </c>
      <c r="F901" s="4">
        <v>1640</v>
      </c>
      <c r="G901" s="11">
        <f>F901*0.6</f>
        <v>984</v>
      </c>
      <c r="H901" s="11">
        <f>MIN(J901:AI901)</f>
        <v>178.71</v>
      </c>
      <c r="I901" s="11">
        <f>MAX(J901:AI901)</f>
        <v>1312</v>
      </c>
      <c r="J901" s="4">
        <v>711.6</v>
      </c>
      <c r="K901" s="4">
        <v>193.01</v>
      </c>
      <c r="L901" s="4">
        <v>413.75</v>
      </c>
      <c r="M901" s="4">
        <v>407.87</v>
      </c>
      <c r="N901" s="4">
        <v>425.69</v>
      </c>
      <c r="O901" s="4">
        <v>360.71</v>
      </c>
      <c r="P901" s="4">
        <v>360.71</v>
      </c>
      <c r="Q901" s="4">
        <v>364.5</v>
      </c>
      <c r="R901" s="4">
        <v>831.94</v>
      </c>
      <c r="S901" s="4">
        <v>831.94</v>
      </c>
      <c r="T901" s="4">
        <v>417.53</v>
      </c>
      <c r="U901" s="4">
        <v>831.94</v>
      </c>
      <c r="V901" s="4">
        <v>875.73</v>
      </c>
      <c r="W901" s="4">
        <v>875.73</v>
      </c>
      <c r="X901" s="4">
        <v>632.44000000000005</v>
      </c>
      <c r="Y901" s="4">
        <v>196.58</v>
      </c>
      <c r="Z901" s="4">
        <v>394.81</v>
      </c>
      <c r="AA901" s="4">
        <v>394.81</v>
      </c>
      <c r="AB901" s="4">
        <v>196.58</v>
      </c>
      <c r="AC901" s="4">
        <v>1312</v>
      </c>
      <c r="AD901" s="4">
        <v>394.81</v>
      </c>
      <c r="AE901" s="4">
        <v>178.71</v>
      </c>
      <c r="AF901" s="4">
        <v>819.48</v>
      </c>
      <c r="AG901" s="4">
        <v>391.01</v>
      </c>
      <c r="AH901" s="4">
        <v>178.71</v>
      </c>
      <c r="AI901" s="4">
        <v>391.01</v>
      </c>
    </row>
    <row r="902" spans="1:35" ht="15" customHeight="1" x14ac:dyDescent="0.25">
      <c r="C902" t="s">
        <v>47</v>
      </c>
      <c r="D902" t="s">
        <v>723</v>
      </c>
      <c r="G902" s="10"/>
      <c r="H902" s="10"/>
      <c r="I902" s="10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</row>
    <row r="903" spans="1:35" ht="15" customHeight="1" x14ac:dyDescent="0.25">
      <c r="C903" t="s">
        <v>48</v>
      </c>
      <c r="D903" t="s">
        <v>724</v>
      </c>
      <c r="G903" s="9"/>
      <c r="H903" s="9"/>
      <c r="I903" s="9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</row>
    <row r="904" spans="1:35" ht="15" customHeight="1" x14ac:dyDescent="0.25">
      <c r="A904" t="s">
        <v>252</v>
      </c>
      <c r="B904" t="s">
        <v>253</v>
      </c>
      <c r="C904" t="s">
        <v>9</v>
      </c>
      <c r="E904" t="s">
        <v>49</v>
      </c>
      <c r="F904" s="4">
        <v>1394</v>
      </c>
      <c r="G904" s="11">
        <f>F904*0.6</f>
        <v>836.4</v>
      </c>
      <c r="H904" s="11">
        <f>MIN(J904:AI904)</f>
        <v>134.99</v>
      </c>
      <c r="I904" s="11">
        <f>MAX(J904:AI904)</f>
        <v>1115.2</v>
      </c>
      <c r="J904" s="4">
        <v>754.86</v>
      </c>
      <c r="K904" s="4">
        <v>145.79</v>
      </c>
      <c r="L904" s="4">
        <v>409.15</v>
      </c>
      <c r="M904" s="4">
        <v>1099.8900000000001</v>
      </c>
      <c r="N904" s="4">
        <v>425.69</v>
      </c>
      <c r="O904" s="4">
        <v>356.11</v>
      </c>
      <c r="P904" s="4">
        <v>356.11</v>
      </c>
      <c r="Q904" s="4">
        <v>359.9</v>
      </c>
      <c r="R904" s="4">
        <v>831.94</v>
      </c>
      <c r="S904" s="4">
        <v>831.94</v>
      </c>
      <c r="T904" s="4">
        <v>412.93</v>
      </c>
      <c r="U904" s="4">
        <v>831.94</v>
      </c>
      <c r="V904" s="4">
        <v>875.73</v>
      </c>
      <c r="W904" s="4">
        <v>875.73</v>
      </c>
      <c r="X904" s="4">
        <v>632.44000000000005</v>
      </c>
      <c r="Y904" s="4">
        <v>148.49</v>
      </c>
      <c r="Z904" s="4">
        <v>390.21</v>
      </c>
      <c r="AA904" s="4">
        <v>390.21</v>
      </c>
      <c r="AB904" s="4">
        <v>148.49</v>
      </c>
      <c r="AC904" s="4">
        <v>1115.2</v>
      </c>
      <c r="AD904" s="4">
        <v>390.21</v>
      </c>
      <c r="AE904" s="4">
        <v>134.99</v>
      </c>
      <c r="AF904" s="4">
        <v>813.98</v>
      </c>
      <c r="AG904" s="4">
        <v>386.41</v>
      </c>
      <c r="AH904" s="4">
        <v>134.99</v>
      </c>
      <c r="AI904" s="4">
        <v>386.41</v>
      </c>
    </row>
    <row r="905" spans="1:35" ht="15" customHeight="1" x14ac:dyDescent="0.25">
      <c r="C905" t="s">
        <v>47</v>
      </c>
      <c r="D905" t="s">
        <v>723</v>
      </c>
      <c r="G905" s="9"/>
      <c r="H905" s="9"/>
      <c r="I905" s="9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</row>
    <row r="906" spans="1:35" ht="15" customHeight="1" x14ac:dyDescent="0.25">
      <c r="C906" t="s">
        <v>48</v>
      </c>
      <c r="D906" t="s">
        <v>724</v>
      </c>
      <c r="G906" s="10"/>
      <c r="H906" s="10"/>
      <c r="I906" s="10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</row>
    <row r="907" spans="1:35" ht="15" customHeight="1" x14ac:dyDescent="0.25">
      <c r="A907" t="s">
        <v>254</v>
      </c>
      <c r="B907" t="s">
        <v>255</v>
      </c>
      <c r="C907" t="s">
        <v>9</v>
      </c>
      <c r="E907" t="s">
        <v>49</v>
      </c>
      <c r="F907" s="4">
        <v>1010</v>
      </c>
      <c r="G907" s="11">
        <f>F907*0.6</f>
        <v>606</v>
      </c>
      <c r="H907" s="11">
        <f>MIN(J907:AI907)</f>
        <v>83.42</v>
      </c>
      <c r="I907" s="11">
        <f>MAX(J907:AI907)</f>
        <v>875.73</v>
      </c>
      <c r="J907" s="4">
        <v>631.23</v>
      </c>
      <c r="K907" s="4">
        <v>109.6</v>
      </c>
      <c r="L907" s="4">
        <v>409.15</v>
      </c>
      <c r="M907" s="4">
        <v>83.42</v>
      </c>
      <c r="N907" s="4">
        <v>425.69</v>
      </c>
      <c r="O907" s="4">
        <v>356.11</v>
      </c>
      <c r="P907" s="4">
        <v>356.11</v>
      </c>
      <c r="Q907" s="4">
        <v>359.9</v>
      </c>
      <c r="R907" s="4">
        <v>831.94</v>
      </c>
      <c r="S907" s="4">
        <v>831.94</v>
      </c>
      <c r="T907" s="4">
        <v>412.93</v>
      </c>
      <c r="U907" s="4">
        <v>831.94</v>
      </c>
      <c r="V907" s="4">
        <v>875.73</v>
      </c>
      <c r="W907" s="4">
        <v>875.73</v>
      </c>
      <c r="X907" s="4">
        <v>632.44000000000005</v>
      </c>
      <c r="Y907" s="4">
        <v>111.63</v>
      </c>
      <c r="Z907" s="4">
        <v>390.21</v>
      </c>
      <c r="AA907" s="4">
        <v>390.21</v>
      </c>
      <c r="AB907" s="4">
        <v>111.63</v>
      </c>
      <c r="AC907" s="4">
        <v>808</v>
      </c>
      <c r="AD907" s="4">
        <v>390.21</v>
      </c>
      <c r="AE907" s="4">
        <v>101.48</v>
      </c>
      <c r="AF907" s="4">
        <v>685.17</v>
      </c>
      <c r="AG907" s="4">
        <v>386.41</v>
      </c>
      <c r="AH907" s="4">
        <v>101.48</v>
      </c>
      <c r="AI907" s="4">
        <v>386.41</v>
      </c>
    </row>
    <row r="908" spans="1:35" ht="15" customHeight="1" x14ac:dyDescent="0.25">
      <c r="C908" t="s">
        <v>47</v>
      </c>
      <c r="D908" t="s">
        <v>723</v>
      </c>
      <c r="G908" s="10"/>
      <c r="H908" s="10"/>
      <c r="I908" s="10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</row>
    <row r="909" spans="1:35" ht="15" customHeight="1" x14ac:dyDescent="0.25">
      <c r="C909" t="s">
        <v>48</v>
      </c>
      <c r="D909" t="s">
        <v>724</v>
      </c>
      <c r="G909" s="10"/>
      <c r="H909" s="10"/>
      <c r="I909" s="10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</row>
    <row r="910" spans="1:35" ht="15" customHeight="1" x14ac:dyDescent="0.25">
      <c r="A910" t="s">
        <v>256</v>
      </c>
      <c r="B910" t="s">
        <v>257</v>
      </c>
      <c r="C910" t="s">
        <v>9</v>
      </c>
      <c r="E910" t="s">
        <v>49</v>
      </c>
      <c r="F910" s="4">
        <v>5534</v>
      </c>
      <c r="G910" s="11">
        <f>F910*0.6</f>
        <v>3320.4</v>
      </c>
      <c r="H910" s="11">
        <f>MIN(J910:AI910)</f>
        <v>387.3</v>
      </c>
      <c r="I910" s="11">
        <f>MAX(J910:AI910)</f>
        <v>4427.2</v>
      </c>
      <c r="J910" s="4">
        <v>1630.48</v>
      </c>
      <c r="K910" s="4">
        <v>706.64</v>
      </c>
      <c r="L910" s="4">
        <v>1334.4</v>
      </c>
      <c r="M910" s="4">
        <v>1405.59</v>
      </c>
      <c r="N910" s="4">
        <v>1382.99</v>
      </c>
      <c r="O910" s="4">
        <v>1162.08</v>
      </c>
      <c r="P910" s="4">
        <v>1162.08</v>
      </c>
      <c r="Q910" s="4">
        <v>1174.3900000000001</v>
      </c>
      <c r="R910" s="4">
        <v>2702.82</v>
      </c>
      <c r="S910" s="4">
        <v>2702.82</v>
      </c>
      <c r="T910" s="4">
        <v>1346.71</v>
      </c>
      <c r="U910" s="4">
        <v>2702.82</v>
      </c>
      <c r="V910" s="4">
        <v>2845.11</v>
      </c>
      <c r="W910" s="4">
        <v>2845.11</v>
      </c>
      <c r="X910" s="4">
        <v>2177.36</v>
      </c>
      <c r="Y910" s="4">
        <v>426.03</v>
      </c>
      <c r="Z910" s="4">
        <v>1272.8499999999999</v>
      </c>
      <c r="AA910" s="4">
        <v>1272.8499999999999</v>
      </c>
      <c r="AB910" s="4">
        <v>438.75</v>
      </c>
      <c r="AC910" s="4">
        <v>4427.2</v>
      </c>
      <c r="AD910" s="4">
        <v>1272.8499999999999</v>
      </c>
      <c r="AE910" s="4">
        <v>387.3</v>
      </c>
      <c r="AF910" s="4">
        <v>2971.05</v>
      </c>
      <c r="AG910" s="4">
        <v>1260.55</v>
      </c>
      <c r="AH910" s="4">
        <v>400.02</v>
      </c>
      <c r="AI910" s="4">
        <v>1260.55</v>
      </c>
    </row>
    <row r="911" spans="1:35" ht="15" customHeight="1" x14ac:dyDescent="0.25">
      <c r="C911" t="s">
        <v>47</v>
      </c>
      <c r="D911" t="s">
        <v>723</v>
      </c>
      <c r="G911" s="10"/>
      <c r="H911" s="10"/>
      <c r="I911" s="10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</row>
    <row r="912" spans="1:35" ht="15" customHeight="1" x14ac:dyDescent="0.25">
      <c r="C912" t="s">
        <v>48</v>
      </c>
      <c r="D912" t="s">
        <v>724</v>
      </c>
      <c r="G912" s="10"/>
      <c r="H912" s="10"/>
      <c r="I912" s="10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</row>
    <row r="913" spans="1:35" ht="15" customHeight="1" x14ac:dyDescent="0.25">
      <c r="C913" t="s">
        <v>258</v>
      </c>
      <c r="D913" t="s">
        <v>725</v>
      </c>
      <c r="G913" s="10"/>
      <c r="H913" s="10"/>
      <c r="I913" s="10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</row>
    <row r="914" spans="1:35" ht="15" customHeight="1" x14ac:dyDescent="0.25">
      <c r="C914" t="s">
        <v>21</v>
      </c>
      <c r="D914" t="s">
        <v>695</v>
      </c>
      <c r="G914" s="9"/>
      <c r="H914" s="9"/>
      <c r="I914" s="9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</row>
    <row r="915" spans="1:35" ht="15" customHeight="1" x14ac:dyDescent="0.25">
      <c r="A915" t="s">
        <v>259</v>
      </c>
      <c r="B915" t="s">
        <v>260</v>
      </c>
      <c r="C915" t="s">
        <v>9</v>
      </c>
      <c r="E915" t="s">
        <v>49</v>
      </c>
      <c r="F915" s="4">
        <v>7499</v>
      </c>
      <c r="G915" s="11">
        <f>F915*0.6</f>
        <v>4499.3999999999996</v>
      </c>
      <c r="H915" s="11">
        <f>MIN(J915:AI915)</f>
        <v>1292.6199999999999</v>
      </c>
      <c r="I915" s="11">
        <f>MAX(J915:AI915)</f>
        <v>5999.2</v>
      </c>
      <c r="J915" s="4">
        <v>2017.23</v>
      </c>
      <c r="K915" s="4">
        <v>1411.82</v>
      </c>
      <c r="L915" s="4">
        <v>1485.14</v>
      </c>
      <c r="M915" s="4">
        <v>1386</v>
      </c>
      <c r="N915" s="4">
        <v>1545.2</v>
      </c>
      <c r="O915" s="4">
        <v>1292.6199999999999</v>
      </c>
      <c r="P915" s="4">
        <v>1292.6199999999999</v>
      </c>
      <c r="Q915" s="4">
        <v>1306.3699999999999</v>
      </c>
      <c r="R915" s="4">
        <v>3019.81</v>
      </c>
      <c r="S915" s="4">
        <v>3019.81</v>
      </c>
      <c r="T915" s="4">
        <v>1498.89</v>
      </c>
      <c r="U915" s="4">
        <v>3019.81</v>
      </c>
      <c r="V915" s="4">
        <v>3178.79</v>
      </c>
      <c r="W915" s="4">
        <v>3178.79</v>
      </c>
      <c r="X915" s="4">
        <v>2398.92</v>
      </c>
      <c r="Y915" s="4">
        <v>1437.96</v>
      </c>
      <c r="Z915" s="4">
        <v>1416.38</v>
      </c>
      <c r="AA915" s="4">
        <v>1416.38</v>
      </c>
      <c r="AB915" s="4">
        <v>1437.96</v>
      </c>
      <c r="AC915" s="4">
        <v>5999.2</v>
      </c>
      <c r="AD915" s="4">
        <v>1416.38</v>
      </c>
      <c r="AE915" s="4">
        <v>1307.24</v>
      </c>
      <c r="AF915" s="4">
        <v>2651.24</v>
      </c>
      <c r="AG915" s="4">
        <v>1402.63</v>
      </c>
      <c r="AH915" s="4">
        <v>1307.24</v>
      </c>
      <c r="AI915" s="4">
        <v>1402.63</v>
      </c>
    </row>
    <row r="916" spans="1:35" ht="15" customHeight="1" x14ac:dyDescent="0.25">
      <c r="C916" t="s">
        <v>48</v>
      </c>
      <c r="D916" t="s">
        <v>724</v>
      </c>
      <c r="G916" s="10"/>
      <c r="H916" s="10"/>
      <c r="I916" s="10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</row>
    <row r="917" spans="1:35" ht="15" customHeight="1" x14ac:dyDescent="0.25">
      <c r="C917" t="s">
        <v>261</v>
      </c>
      <c r="D917" t="s">
        <v>726</v>
      </c>
      <c r="G917" s="10"/>
      <c r="H917" s="10"/>
      <c r="I917" s="10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</row>
    <row r="918" spans="1:35" ht="15" customHeight="1" x14ac:dyDescent="0.25">
      <c r="A918" t="s">
        <v>262</v>
      </c>
      <c r="B918" t="s">
        <v>263</v>
      </c>
      <c r="C918" t="s">
        <v>9</v>
      </c>
      <c r="E918" t="s">
        <v>49</v>
      </c>
      <c r="F918" s="4">
        <v>9143</v>
      </c>
      <c r="G918" s="11">
        <f>F918*0.6</f>
        <v>5485.8</v>
      </c>
      <c r="H918" s="11">
        <f>MIN(J918:AI918)</f>
        <v>1292.6199999999999</v>
      </c>
      <c r="I918" s="11">
        <f>MAX(J918:AI918)</f>
        <v>7314.4</v>
      </c>
      <c r="J918" s="4">
        <v>2459.4699999999998</v>
      </c>
      <c r="K918" s="4">
        <v>1414.39</v>
      </c>
      <c r="L918" s="4">
        <v>1485.14</v>
      </c>
      <c r="M918" s="4">
        <v>1386</v>
      </c>
      <c r="N918" s="4">
        <v>1545.2</v>
      </c>
      <c r="O918" s="4">
        <v>1292.6199999999999</v>
      </c>
      <c r="P918" s="4">
        <v>1292.6199999999999</v>
      </c>
      <c r="Q918" s="4">
        <v>1306.3699999999999</v>
      </c>
      <c r="R918" s="4">
        <v>3019.81</v>
      </c>
      <c r="S918" s="4">
        <v>3019.81</v>
      </c>
      <c r="T918" s="4">
        <v>1498.89</v>
      </c>
      <c r="U918" s="4">
        <v>3019.81</v>
      </c>
      <c r="V918" s="4">
        <v>3178.79</v>
      </c>
      <c r="W918" s="4">
        <v>3178.79</v>
      </c>
      <c r="X918" s="4">
        <v>2398.92</v>
      </c>
      <c r="Y918" s="4">
        <v>1440.58</v>
      </c>
      <c r="Z918" s="4">
        <v>1416.38</v>
      </c>
      <c r="AA918" s="4">
        <v>1416.38</v>
      </c>
      <c r="AB918" s="4">
        <v>1440.58</v>
      </c>
      <c r="AC918" s="4">
        <v>7314.4</v>
      </c>
      <c r="AD918" s="4">
        <v>1416.38</v>
      </c>
      <c r="AE918" s="4">
        <v>1309.6199999999999</v>
      </c>
      <c r="AF918" s="4">
        <v>2731.69</v>
      </c>
      <c r="AG918" s="4">
        <v>1402.63</v>
      </c>
      <c r="AH918" s="4">
        <v>1309.6199999999999</v>
      </c>
      <c r="AI918" s="4">
        <v>1402.63</v>
      </c>
    </row>
    <row r="919" spans="1:35" ht="15" customHeight="1" x14ac:dyDescent="0.25">
      <c r="C919" t="s">
        <v>48</v>
      </c>
      <c r="D919" t="s">
        <v>724</v>
      </c>
      <c r="G919" s="10"/>
      <c r="H919" s="10"/>
      <c r="I919" s="10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</row>
    <row r="920" spans="1:35" ht="15" customHeight="1" x14ac:dyDescent="0.25">
      <c r="C920" t="s">
        <v>261</v>
      </c>
      <c r="D920" t="s">
        <v>726</v>
      </c>
      <c r="G920" s="10"/>
      <c r="H920" s="10"/>
      <c r="I920" s="1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</row>
    <row r="921" spans="1:35" ht="15" customHeight="1" x14ac:dyDescent="0.25">
      <c r="A921" t="s">
        <v>264</v>
      </c>
      <c r="B921" t="s">
        <v>265</v>
      </c>
      <c r="C921" t="s">
        <v>9</v>
      </c>
      <c r="E921" t="s">
        <v>49</v>
      </c>
      <c r="F921" s="4">
        <v>45</v>
      </c>
      <c r="G921" s="11">
        <f>F921*0.6</f>
        <v>27</v>
      </c>
      <c r="H921" s="11">
        <f>MIN(J921:AI921)</f>
        <v>7.95</v>
      </c>
      <c r="I921" s="11">
        <f>MAX(J921:AI921)</f>
        <v>39.08</v>
      </c>
      <c r="J921" s="4">
        <v>21.15</v>
      </c>
      <c r="K921" s="4">
        <v>10.11</v>
      </c>
      <c r="L921" s="4">
        <v>9.1300000000000008</v>
      </c>
      <c r="M921" s="4">
        <v>28.17</v>
      </c>
      <c r="N921" s="4">
        <v>9.32</v>
      </c>
      <c r="O921" s="4">
        <v>7.95</v>
      </c>
      <c r="P921" s="4">
        <v>7.95</v>
      </c>
      <c r="Q921" s="4">
        <v>8.0399999999999991</v>
      </c>
      <c r="R921" s="4">
        <v>18.21</v>
      </c>
      <c r="S921" s="4">
        <v>18.21</v>
      </c>
      <c r="T921" s="4">
        <v>9.2100000000000009</v>
      </c>
      <c r="U921" s="4">
        <v>18.21</v>
      </c>
      <c r="V921" s="4">
        <v>19.170000000000002</v>
      </c>
      <c r="W921" s="4">
        <v>19.170000000000002</v>
      </c>
      <c r="X921" s="4">
        <v>11</v>
      </c>
      <c r="Y921" s="4">
        <v>10.3</v>
      </c>
      <c r="Z921" s="4">
        <v>8.7100000000000009</v>
      </c>
      <c r="AA921" s="4">
        <v>8.7100000000000009</v>
      </c>
      <c r="AB921" s="4">
        <v>10.3</v>
      </c>
      <c r="AC921" s="4">
        <v>36</v>
      </c>
      <c r="AD921" s="4">
        <v>8.7100000000000009</v>
      </c>
      <c r="AE921" s="4">
        <v>9.36</v>
      </c>
      <c r="AF921" s="4">
        <v>39.08</v>
      </c>
      <c r="AG921" s="4">
        <v>8.6300000000000008</v>
      </c>
      <c r="AH921" s="4">
        <v>9.36</v>
      </c>
      <c r="AI921" s="4">
        <v>8.6300000000000008</v>
      </c>
    </row>
    <row r="922" spans="1:35" ht="15" customHeight="1" x14ac:dyDescent="0.25">
      <c r="C922" t="s">
        <v>24</v>
      </c>
      <c r="D922" t="s">
        <v>678</v>
      </c>
      <c r="G922" s="10"/>
      <c r="H922" s="10"/>
      <c r="I922" s="10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</row>
    <row r="923" spans="1:35" ht="15" customHeight="1" x14ac:dyDescent="0.25">
      <c r="A923" t="s">
        <v>266</v>
      </c>
      <c r="B923" t="s">
        <v>267</v>
      </c>
      <c r="C923" t="s">
        <v>9</v>
      </c>
      <c r="E923" t="s">
        <v>49</v>
      </c>
      <c r="F923" s="4">
        <v>86</v>
      </c>
      <c r="G923" s="11">
        <f>F923*0.6</f>
        <v>51.6</v>
      </c>
      <c r="H923" s="11">
        <f>MIN(J923:AI923)</f>
        <v>12.94</v>
      </c>
      <c r="I923" s="11">
        <f>MAX(J923:AI923)</f>
        <v>73.97</v>
      </c>
      <c r="J923" s="4">
        <v>32.35</v>
      </c>
      <c r="K923" s="4">
        <v>14.54</v>
      </c>
      <c r="L923" s="4">
        <v>22.06</v>
      </c>
      <c r="M923" s="4">
        <v>53.84</v>
      </c>
      <c r="N923" s="4">
        <v>12.94</v>
      </c>
      <c r="O923" s="4">
        <v>19.2</v>
      </c>
      <c r="P923" s="4">
        <v>19.2</v>
      </c>
      <c r="Q923" s="4">
        <v>19.399999999999999</v>
      </c>
      <c r="R923" s="4">
        <v>25.29</v>
      </c>
      <c r="S923" s="4">
        <v>25.29</v>
      </c>
      <c r="T923" s="4">
        <v>22.27</v>
      </c>
      <c r="U923" s="4">
        <v>25.29</v>
      </c>
      <c r="V923" s="4">
        <v>26.62</v>
      </c>
      <c r="W923" s="4">
        <v>26.62</v>
      </c>
      <c r="X923" s="4">
        <v>26.28</v>
      </c>
      <c r="Y923" s="4">
        <v>14.81</v>
      </c>
      <c r="Z923" s="4">
        <v>21.04</v>
      </c>
      <c r="AA923" s="4">
        <v>21.04</v>
      </c>
      <c r="AB923" s="4">
        <v>14.81</v>
      </c>
      <c r="AC923" s="4">
        <v>68.8</v>
      </c>
      <c r="AD923" s="4">
        <v>21.04</v>
      </c>
      <c r="AE923" s="4">
        <v>13.46</v>
      </c>
      <c r="AF923" s="4">
        <v>73.97</v>
      </c>
      <c r="AG923" s="4">
        <v>20.83</v>
      </c>
      <c r="AH923" s="4">
        <v>13.46</v>
      </c>
      <c r="AI923" s="4">
        <v>20.83</v>
      </c>
    </row>
    <row r="924" spans="1:35" ht="15" customHeight="1" x14ac:dyDescent="0.25">
      <c r="C924" t="s">
        <v>23</v>
      </c>
      <c r="D924" t="s">
        <v>677</v>
      </c>
      <c r="G924" s="10"/>
      <c r="H924" s="10"/>
      <c r="I924" s="10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</row>
    <row r="925" spans="1:35" ht="15" customHeight="1" x14ac:dyDescent="0.25">
      <c r="C925" t="s">
        <v>24</v>
      </c>
      <c r="D925" t="s">
        <v>678</v>
      </c>
      <c r="G925" s="9"/>
      <c r="H925" s="9"/>
      <c r="I925" s="9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</row>
    <row r="926" spans="1:35" ht="15" customHeight="1" x14ac:dyDescent="0.25">
      <c r="C926" t="s">
        <v>16</v>
      </c>
      <c r="D926" t="s">
        <v>679</v>
      </c>
      <c r="G926" s="10"/>
      <c r="H926" s="10"/>
      <c r="I926" s="10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</row>
    <row r="927" spans="1:35" ht="15" customHeight="1" x14ac:dyDescent="0.25">
      <c r="A927" t="s">
        <v>268</v>
      </c>
      <c r="B927" t="s">
        <v>269</v>
      </c>
      <c r="C927" t="s">
        <v>9</v>
      </c>
      <c r="E927" t="s">
        <v>49</v>
      </c>
      <c r="F927" s="4">
        <v>66</v>
      </c>
      <c r="G927" s="11">
        <f>F927*0.6</f>
        <v>39.6</v>
      </c>
      <c r="H927" s="11">
        <f>MIN(J927:AI927)</f>
        <v>11.63</v>
      </c>
      <c r="I927" s="11">
        <f>MAX(J927:AI927)</f>
        <v>55.56</v>
      </c>
      <c r="J927" s="4">
        <v>29.36</v>
      </c>
      <c r="K927" s="4">
        <v>12.63</v>
      </c>
      <c r="L927" s="4">
        <v>20.8</v>
      </c>
      <c r="M927" s="4">
        <v>41.32</v>
      </c>
      <c r="N927" s="4">
        <v>11.63</v>
      </c>
      <c r="O927" s="4">
        <v>18.100000000000001</v>
      </c>
      <c r="P927" s="4">
        <v>18.100000000000001</v>
      </c>
      <c r="Q927" s="4">
        <v>18.3</v>
      </c>
      <c r="R927" s="4">
        <v>22.73</v>
      </c>
      <c r="S927" s="4">
        <v>22.73</v>
      </c>
      <c r="T927" s="4">
        <v>20.99</v>
      </c>
      <c r="U927" s="4">
        <v>22.73</v>
      </c>
      <c r="V927" s="4">
        <v>23.92</v>
      </c>
      <c r="W927" s="4">
        <v>23.92</v>
      </c>
      <c r="X927" s="4">
        <v>24.73</v>
      </c>
      <c r="Y927" s="4">
        <v>12.86</v>
      </c>
      <c r="Z927" s="4">
        <v>19.84</v>
      </c>
      <c r="AA927" s="4">
        <v>19.84</v>
      </c>
      <c r="AB927" s="4">
        <v>12.86</v>
      </c>
      <c r="AC927" s="4">
        <v>52.8</v>
      </c>
      <c r="AD927" s="4">
        <v>19.84</v>
      </c>
      <c r="AE927" s="4">
        <v>11.69</v>
      </c>
      <c r="AF927" s="4">
        <v>55.56</v>
      </c>
      <c r="AG927" s="4">
        <v>19.64</v>
      </c>
      <c r="AH927" s="4">
        <v>11.69</v>
      </c>
      <c r="AI927" s="4">
        <v>19.64</v>
      </c>
    </row>
    <row r="928" spans="1:35" ht="15" customHeight="1" x14ac:dyDescent="0.25">
      <c r="C928" t="s">
        <v>23</v>
      </c>
      <c r="D928" t="s">
        <v>677</v>
      </c>
      <c r="G928" s="10"/>
      <c r="H928" s="10"/>
      <c r="I928" s="10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</row>
    <row r="929" spans="1:35" ht="15" customHeight="1" x14ac:dyDescent="0.25">
      <c r="C929" t="s">
        <v>24</v>
      </c>
      <c r="D929" t="s">
        <v>678</v>
      </c>
      <c r="G929" s="9"/>
      <c r="H929" s="9"/>
      <c r="I929" s="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</row>
    <row r="930" spans="1:35" ht="15" customHeight="1" x14ac:dyDescent="0.25">
      <c r="A930" t="s">
        <v>496</v>
      </c>
      <c r="B930" t="s">
        <v>609</v>
      </c>
      <c r="C930" t="s">
        <v>9</v>
      </c>
      <c r="E930" t="s">
        <v>49</v>
      </c>
      <c r="F930" s="4">
        <v>1173</v>
      </c>
      <c r="G930" s="11">
        <f>F930*0.6</f>
        <v>703.8</v>
      </c>
      <c r="H930" s="11">
        <f>MIN(J930:AI930)</f>
        <v>96.17</v>
      </c>
      <c r="I930" s="11">
        <f>MAX(J930:AI930)</f>
        <v>938.4</v>
      </c>
      <c r="J930" s="4">
        <v>392.34</v>
      </c>
      <c r="K930" s="4">
        <v>152.49</v>
      </c>
      <c r="L930" s="4">
        <v>110.37</v>
      </c>
      <c r="M930" s="4">
        <v>359.04</v>
      </c>
      <c r="N930" s="4">
        <v>112.66</v>
      </c>
      <c r="O930" s="4">
        <v>96.17</v>
      </c>
      <c r="P930" s="4">
        <v>96.17</v>
      </c>
      <c r="Q930" s="4">
        <v>97.19</v>
      </c>
      <c r="R930" s="4">
        <v>220.17</v>
      </c>
      <c r="S930" s="4">
        <v>220.17</v>
      </c>
      <c r="T930" s="4">
        <v>111.37</v>
      </c>
      <c r="U930" s="4">
        <v>220.17</v>
      </c>
      <c r="V930" s="4">
        <v>231.76</v>
      </c>
      <c r="W930" s="4">
        <v>231.76</v>
      </c>
      <c r="X930" s="4">
        <v>168.59</v>
      </c>
      <c r="Y930" s="4">
        <v>155.31</v>
      </c>
      <c r="Z930" s="4">
        <v>105.35</v>
      </c>
      <c r="AA930" s="4">
        <v>105.35</v>
      </c>
      <c r="AB930" s="4">
        <v>155.31</v>
      </c>
      <c r="AC930" s="4">
        <v>938.4</v>
      </c>
      <c r="AD930" s="4">
        <v>105.35</v>
      </c>
      <c r="AE930" s="4">
        <v>141.19</v>
      </c>
      <c r="AF930" s="4">
        <v>526.49</v>
      </c>
      <c r="AG930" s="4">
        <v>104.35</v>
      </c>
      <c r="AH930" s="4">
        <v>141.19</v>
      </c>
      <c r="AI930" s="4">
        <v>104.35</v>
      </c>
    </row>
    <row r="931" spans="1:35" ht="15" customHeight="1" x14ac:dyDescent="0.25">
      <c r="C931" t="s">
        <v>23</v>
      </c>
      <c r="D931" t="s">
        <v>677</v>
      </c>
      <c r="G931" s="9"/>
      <c r="H931" s="9"/>
      <c r="I931" s="9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</row>
    <row r="932" spans="1:35" ht="15" customHeight="1" x14ac:dyDescent="0.25">
      <c r="C932" t="s">
        <v>24</v>
      </c>
      <c r="D932" t="s">
        <v>678</v>
      </c>
      <c r="G932" s="10"/>
      <c r="H932" s="10"/>
      <c r="I932" s="10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</row>
    <row r="933" spans="1:35" ht="15" customHeight="1" x14ac:dyDescent="0.25">
      <c r="C933" t="s">
        <v>34</v>
      </c>
      <c r="D933" t="s">
        <v>690</v>
      </c>
      <c r="G933" s="10"/>
      <c r="H933" s="10"/>
      <c r="I933" s="10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</row>
    <row r="934" spans="1:35" ht="15" customHeight="1" x14ac:dyDescent="0.25">
      <c r="C934" t="s">
        <v>17</v>
      </c>
      <c r="D934" t="s">
        <v>700</v>
      </c>
      <c r="G934" s="9"/>
      <c r="H934" s="9"/>
      <c r="I934" s="9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</row>
    <row r="935" spans="1:35" ht="15" customHeight="1" x14ac:dyDescent="0.25">
      <c r="C935" t="s">
        <v>28</v>
      </c>
      <c r="D935" t="s">
        <v>709</v>
      </c>
      <c r="G935" s="10"/>
      <c r="H935" s="10"/>
      <c r="I935" s="10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</row>
    <row r="936" spans="1:35" ht="15" customHeight="1" x14ac:dyDescent="0.25">
      <c r="A936" t="s">
        <v>270</v>
      </c>
      <c r="B936" t="s">
        <v>271</v>
      </c>
      <c r="C936" t="s">
        <v>9</v>
      </c>
      <c r="E936" t="s">
        <v>49</v>
      </c>
      <c r="F936" s="4">
        <v>81</v>
      </c>
      <c r="G936" s="11">
        <f>F936*0.6</f>
        <v>48.6</v>
      </c>
      <c r="H936" s="11">
        <f>MIN(J936:AI936)</f>
        <v>14</v>
      </c>
      <c r="I936" s="11">
        <f>MAX(J936:AI936)</f>
        <v>64.8</v>
      </c>
      <c r="J936" s="4">
        <v>36.44</v>
      </c>
      <c r="K936" s="4">
        <v>15.12</v>
      </c>
      <c r="L936" s="4">
        <v>23.79</v>
      </c>
      <c r="M936" s="4">
        <v>50.71</v>
      </c>
      <c r="N936" s="4">
        <v>14.75</v>
      </c>
      <c r="O936" s="4">
        <v>20.71</v>
      </c>
      <c r="P936" s="4">
        <v>20.71</v>
      </c>
      <c r="Q936" s="4">
        <v>20.93</v>
      </c>
      <c r="R936" s="4">
        <v>28.82</v>
      </c>
      <c r="S936" s="4">
        <v>28.82</v>
      </c>
      <c r="T936" s="4">
        <v>24.01</v>
      </c>
      <c r="U936" s="4">
        <v>28.82</v>
      </c>
      <c r="V936" s="4">
        <v>30.33</v>
      </c>
      <c r="W936" s="4">
        <v>30.33</v>
      </c>
      <c r="X936" s="4">
        <v>28.41</v>
      </c>
      <c r="Y936" s="4">
        <v>15.4</v>
      </c>
      <c r="Z936" s="4">
        <v>22.69</v>
      </c>
      <c r="AA936" s="4">
        <v>22.69</v>
      </c>
      <c r="AB936" s="4">
        <v>15.4</v>
      </c>
      <c r="AC936" s="4">
        <v>64.8</v>
      </c>
      <c r="AD936" s="4">
        <v>22.69</v>
      </c>
      <c r="AE936" s="4">
        <v>14</v>
      </c>
      <c r="AF936" s="4">
        <v>54.37</v>
      </c>
      <c r="AG936" s="4">
        <v>22.47</v>
      </c>
      <c r="AH936" s="4">
        <v>14</v>
      </c>
      <c r="AI936" s="4">
        <v>22.47</v>
      </c>
    </row>
    <row r="937" spans="1:35" ht="15" customHeight="1" x14ac:dyDescent="0.25">
      <c r="C937" t="s">
        <v>23</v>
      </c>
      <c r="D937" t="s">
        <v>677</v>
      </c>
      <c r="G937" s="10"/>
      <c r="H937" s="10"/>
      <c r="I937" s="10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</row>
    <row r="938" spans="1:35" ht="15" customHeight="1" x14ac:dyDescent="0.25">
      <c r="C938" t="s">
        <v>24</v>
      </c>
      <c r="D938" t="s">
        <v>678</v>
      </c>
      <c r="G938" s="10"/>
      <c r="H938" s="10"/>
      <c r="I938" s="10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</row>
    <row r="939" spans="1:35" ht="15" customHeight="1" x14ac:dyDescent="0.25">
      <c r="A939" t="s">
        <v>272</v>
      </c>
      <c r="B939" t="s">
        <v>273</v>
      </c>
      <c r="C939" t="s">
        <v>9</v>
      </c>
      <c r="E939" t="s">
        <v>49</v>
      </c>
      <c r="F939" s="4">
        <v>63</v>
      </c>
      <c r="G939" s="11">
        <f>F939*0.6</f>
        <v>37.799999999999997</v>
      </c>
      <c r="H939" s="11">
        <f>MIN(J939:AI939)</f>
        <v>9.56</v>
      </c>
      <c r="I939" s="11">
        <f>MAX(J939:AI939)</f>
        <v>56.68</v>
      </c>
      <c r="J939" s="4">
        <v>24.66</v>
      </c>
      <c r="K939" s="4">
        <v>10.37</v>
      </c>
      <c r="L939" s="4">
        <v>18.809999999999999</v>
      </c>
      <c r="M939" s="4">
        <v>39.44</v>
      </c>
      <c r="N939" s="4">
        <v>9.56</v>
      </c>
      <c r="O939" s="4">
        <v>16.37</v>
      </c>
      <c r="P939" s="4">
        <v>16.37</v>
      </c>
      <c r="Q939" s="4">
        <v>16.54</v>
      </c>
      <c r="R939" s="4">
        <v>18.68</v>
      </c>
      <c r="S939" s="4">
        <v>18.68</v>
      </c>
      <c r="T939" s="4">
        <v>18.98</v>
      </c>
      <c r="U939" s="4">
        <v>18.68</v>
      </c>
      <c r="V939" s="4">
        <v>19.66</v>
      </c>
      <c r="W939" s="4">
        <v>19.66</v>
      </c>
      <c r="X939" s="4">
        <v>22.28</v>
      </c>
      <c r="Y939" s="4">
        <v>10.56</v>
      </c>
      <c r="Z939" s="4">
        <v>17.93</v>
      </c>
      <c r="AA939" s="4">
        <v>17.93</v>
      </c>
      <c r="AB939" s="4">
        <v>10.56</v>
      </c>
      <c r="AC939" s="4">
        <v>50.4</v>
      </c>
      <c r="AD939" s="4">
        <v>17.93</v>
      </c>
      <c r="AE939" s="4">
        <v>9.6</v>
      </c>
      <c r="AF939" s="4">
        <v>56.68</v>
      </c>
      <c r="AG939" s="4">
        <v>17.77</v>
      </c>
      <c r="AH939" s="4">
        <v>9.6</v>
      </c>
      <c r="AI939" s="4">
        <v>17.77</v>
      </c>
    </row>
    <row r="940" spans="1:35" ht="15" customHeight="1" x14ac:dyDescent="0.25">
      <c r="C940" t="s">
        <v>23</v>
      </c>
      <c r="D940" t="s">
        <v>677</v>
      </c>
      <c r="G940" s="10"/>
      <c r="H940" s="10"/>
      <c r="I940" s="1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</row>
    <row r="941" spans="1:35" ht="15" customHeight="1" x14ac:dyDescent="0.25">
      <c r="C941" t="s">
        <v>24</v>
      </c>
      <c r="D941" t="s">
        <v>678</v>
      </c>
      <c r="G941" s="10"/>
      <c r="H941" s="10"/>
      <c r="I941" s="10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</row>
    <row r="942" spans="1:35" ht="15" customHeight="1" x14ac:dyDescent="0.25">
      <c r="A942" t="s">
        <v>274</v>
      </c>
      <c r="B942" t="s">
        <v>275</v>
      </c>
      <c r="C942" t="s">
        <v>9</v>
      </c>
      <c r="E942" t="s">
        <v>49</v>
      </c>
      <c r="F942" s="4">
        <v>39</v>
      </c>
      <c r="G942" s="11">
        <f>F942*0.6</f>
        <v>23.4</v>
      </c>
      <c r="H942" s="11">
        <f>MIN(J942:AI942)</f>
        <v>7.53</v>
      </c>
      <c r="I942" s="11">
        <f>MAX(J942:AI942)</f>
        <v>38.99</v>
      </c>
      <c r="J942" s="4">
        <v>20.43</v>
      </c>
      <c r="K942" s="4">
        <v>9.75</v>
      </c>
      <c r="L942" s="4">
        <v>8.64</v>
      </c>
      <c r="M942" s="4">
        <v>24.41</v>
      </c>
      <c r="N942" s="4">
        <v>9</v>
      </c>
      <c r="O942" s="4">
        <v>7.53</v>
      </c>
      <c r="P942" s="4">
        <v>7.53</v>
      </c>
      <c r="Q942" s="4">
        <v>7.6</v>
      </c>
      <c r="R942" s="4">
        <v>17.579999999999998</v>
      </c>
      <c r="S942" s="4">
        <v>17.579999999999998</v>
      </c>
      <c r="T942" s="4">
        <v>8.73</v>
      </c>
      <c r="U942" s="4">
        <v>17.579999999999998</v>
      </c>
      <c r="V942" s="4">
        <v>18.510000000000002</v>
      </c>
      <c r="W942" s="4">
        <v>18.510000000000002</v>
      </c>
      <c r="X942" s="4">
        <v>10.62</v>
      </c>
      <c r="Y942" s="4">
        <v>9.93</v>
      </c>
      <c r="Z942" s="4">
        <v>8.25</v>
      </c>
      <c r="AA942" s="4">
        <v>8.25</v>
      </c>
      <c r="AB942" s="4">
        <v>9.93</v>
      </c>
      <c r="AC942" s="4">
        <v>31.2</v>
      </c>
      <c r="AD942" s="4">
        <v>8.25</v>
      </c>
      <c r="AE942" s="4">
        <v>9.0299999999999994</v>
      </c>
      <c r="AF942" s="4">
        <v>38.99</v>
      </c>
      <c r="AG942" s="4">
        <v>8.16</v>
      </c>
      <c r="AH942" s="4">
        <v>9.0299999999999994</v>
      </c>
      <c r="AI942" s="4">
        <v>8.16</v>
      </c>
    </row>
    <row r="943" spans="1:35" ht="15" customHeight="1" x14ac:dyDescent="0.25">
      <c r="C943" t="s">
        <v>24</v>
      </c>
      <c r="D943" t="s">
        <v>678</v>
      </c>
      <c r="G943" s="10"/>
      <c r="H943" s="10"/>
      <c r="I943" s="10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</row>
    <row r="944" spans="1:35" ht="15" customHeight="1" x14ac:dyDescent="0.25">
      <c r="A944" t="s">
        <v>276</v>
      </c>
      <c r="B944" t="s">
        <v>277</v>
      </c>
      <c r="C944" t="s">
        <v>9</v>
      </c>
      <c r="E944" t="s">
        <v>49</v>
      </c>
      <c r="F944" s="4">
        <v>300</v>
      </c>
      <c r="G944" s="11">
        <f>F944*0.6</f>
        <v>180</v>
      </c>
      <c r="H944" s="11">
        <f>MIN(J944:AI944)</f>
        <v>63.85</v>
      </c>
      <c r="I944" s="11">
        <f>MAX(J944:AI944)</f>
        <v>300.20999999999998</v>
      </c>
      <c r="J944" s="4">
        <v>158.31</v>
      </c>
      <c r="K944" s="4">
        <v>68.959999999999994</v>
      </c>
      <c r="L944" s="4">
        <v>75.790000000000006</v>
      </c>
      <c r="M944" s="4">
        <v>187.8</v>
      </c>
      <c r="N944" s="4">
        <v>68.430000000000007</v>
      </c>
      <c r="O944" s="4">
        <v>66.02</v>
      </c>
      <c r="P944" s="4">
        <v>66.02</v>
      </c>
      <c r="Q944" s="4">
        <v>66.72</v>
      </c>
      <c r="R944" s="4">
        <v>133.72999999999999</v>
      </c>
      <c r="S944" s="4">
        <v>133.72999999999999</v>
      </c>
      <c r="T944" s="4">
        <v>76.489999999999995</v>
      </c>
      <c r="U944" s="4">
        <v>133.72999999999999</v>
      </c>
      <c r="V944" s="4">
        <v>140.77000000000001</v>
      </c>
      <c r="W944" s="4">
        <v>140.77000000000001</v>
      </c>
      <c r="X944" s="4">
        <v>91.78</v>
      </c>
      <c r="Y944" s="4">
        <v>70.239999999999995</v>
      </c>
      <c r="Z944" s="4">
        <v>72.3</v>
      </c>
      <c r="AA944" s="4">
        <v>72.3</v>
      </c>
      <c r="AB944" s="4">
        <v>70.239999999999995</v>
      </c>
      <c r="AC944" s="4">
        <v>240</v>
      </c>
      <c r="AD944" s="4">
        <v>72.3</v>
      </c>
      <c r="AE944" s="4">
        <v>63.85</v>
      </c>
      <c r="AF944" s="4">
        <v>300.20999999999998</v>
      </c>
      <c r="AG944" s="4">
        <v>71.599999999999994</v>
      </c>
      <c r="AH944" s="4">
        <v>63.85</v>
      </c>
      <c r="AI944" s="4">
        <v>71.599999999999994</v>
      </c>
    </row>
    <row r="945" spans="1:35" ht="15" customHeight="1" x14ac:dyDescent="0.25">
      <c r="C945" t="s">
        <v>23</v>
      </c>
      <c r="D945" t="s">
        <v>677</v>
      </c>
      <c r="G945" s="10"/>
      <c r="H945" s="10"/>
      <c r="I945" s="10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</row>
    <row r="946" spans="1:35" ht="15" customHeight="1" x14ac:dyDescent="0.25">
      <c r="C946" t="s">
        <v>24</v>
      </c>
      <c r="D946" t="s">
        <v>678</v>
      </c>
      <c r="G946" s="9"/>
      <c r="H946" s="9"/>
      <c r="I946" s="9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</row>
    <row r="947" spans="1:35" ht="15" customHeight="1" x14ac:dyDescent="0.25">
      <c r="A947" t="s">
        <v>278</v>
      </c>
      <c r="B947" t="s">
        <v>279</v>
      </c>
      <c r="C947" t="s">
        <v>9</v>
      </c>
      <c r="E947" t="s">
        <v>49</v>
      </c>
      <c r="F947" s="4">
        <v>15</v>
      </c>
      <c r="G947" s="11">
        <f>F947*0.6</f>
        <v>9</v>
      </c>
      <c r="H947" s="11">
        <f>MIN(J947:AI947)</f>
        <v>2.92</v>
      </c>
      <c r="I947" s="11">
        <f>MAX(J947:AI947)</f>
        <v>12</v>
      </c>
      <c r="J947" s="4">
        <v>7.93</v>
      </c>
      <c r="K947" s="4">
        <v>3.24</v>
      </c>
      <c r="L947" s="4">
        <v>3.35</v>
      </c>
      <c r="M947" s="4">
        <v>9.39</v>
      </c>
      <c r="N947" s="4">
        <v>3.49</v>
      </c>
      <c r="O947" s="4">
        <v>2.92</v>
      </c>
      <c r="P947" s="4">
        <v>2.92</v>
      </c>
      <c r="Q947" s="4">
        <v>2.95</v>
      </c>
      <c r="R947" s="4">
        <v>6.82</v>
      </c>
      <c r="S947" s="4">
        <v>6.82</v>
      </c>
      <c r="T947" s="4">
        <v>3.39</v>
      </c>
      <c r="U947" s="4">
        <v>6.82</v>
      </c>
      <c r="V947" s="4">
        <v>7.18</v>
      </c>
      <c r="W947" s="4">
        <v>7.18</v>
      </c>
      <c r="X947" s="4">
        <v>4.12</v>
      </c>
      <c r="Y947" s="4">
        <v>3.3</v>
      </c>
      <c r="Z947" s="4">
        <v>3.2</v>
      </c>
      <c r="AA947" s="4">
        <v>3.2</v>
      </c>
      <c r="AB947" s="4">
        <v>3.3</v>
      </c>
      <c r="AC947" s="4">
        <v>12</v>
      </c>
      <c r="AD947" s="4">
        <v>3.2</v>
      </c>
      <c r="AE947" s="4">
        <v>3</v>
      </c>
      <c r="AF947" s="4">
        <v>9.75</v>
      </c>
      <c r="AG947" s="4">
        <v>3.17</v>
      </c>
      <c r="AH947" s="4">
        <v>3</v>
      </c>
      <c r="AI947" s="4">
        <v>3.17</v>
      </c>
    </row>
    <row r="948" spans="1:35" ht="15" customHeight="1" x14ac:dyDescent="0.25">
      <c r="C948" t="s">
        <v>661</v>
      </c>
      <c r="D948" t="s">
        <v>698</v>
      </c>
      <c r="G948" s="10"/>
      <c r="H948" s="10"/>
      <c r="I948" s="10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</row>
    <row r="949" spans="1:35" ht="15" customHeight="1" x14ac:dyDescent="0.25">
      <c r="A949" t="s">
        <v>280</v>
      </c>
      <c r="B949" t="s">
        <v>281</v>
      </c>
      <c r="C949" t="s">
        <v>9</v>
      </c>
      <c r="E949" t="s">
        <v>49</v>
      </c>
      <c r="F949" s="4">
        <v>39</v>
      </c>
      <c r="G949" s="11">
        <f>F949*0.6</f>
        <v>23.4</v>
      </c>
      <c r="H949" s="11">
        <f>MIN(J949:AI949)</f>
        <v>4</v>
      </c>
      <c r="I949" s="11">
        <f>MAX(J949:AI949)</f>
        <v>39.6</v>
      </c>
      <c r="J949" s="4">
        <v>21.53</v>
      </c>
      <c r="K949" s="4">
        <v>4.32</v>
      </c>
      <c r="L949" s="4">
        <v>9.11</v>
      </c>
      <c r="M949" s="4">
        <v>24.41</v>
      </c>
      <c r="N949" s="4">
        <v>9.48</v>
      </c>
      <c r="O949" s="4">
        <v>7.93</v>
      </c>
      <c r="P949" s="4">
        <v>7.93</v>
      </c>
      <c r="Q949" s="4">
        <v>8.02</v>
      </c>
      <c r="R949" s="4">
        <v>18.53</v>
      </c>
      <c r="S949" s="4">
        <v>18.53</v>
      </c>
      <c r="T949" s="4">
        <v>9.19</v>
      </c>
      <c r="U949" s="4">
        <v>18.53</v>
      </c>
      <c r="V949" s="4">
        <v>19.510000000000002</v>
      </c>
      <c r="W949" s="4">
        <v>19.510000000000002</v>
      </c>
      <c r="X949" s="4">
        <v>11.19</v>
      </c>
      <c r="Y949" s="4">
        <v>4.4000000000000004</v>
      </c>
      <c r="Z949" s="4">
        <v>8.69</v>
      </c>
      <c r="AA949" s="4">
        <v>8.69</v>
      </c>
      <c r="AB949" s="4">
        <v>4.4000000000000004</v>
      </c>
      <c r="AC949" s="4">
        <v>31.2</v>
      </c>
      <c r="AD949" s="4">
        <v>8.69</v>
      </c>
      <c r="AE949" s="4">
        <v>4</v>
      </c>
      <c r="AF949" s="4">
        <v>39.6</v>
      </c>
      <c r="AG949" s="4">
        <v>8.6</v>
      </c>
      <c r="AH949" s="4">
        <v>4</v>
      </c>
      <c r="AI949" s="4">
        <v>8.6</v>
      </c>
    </row>
    <row r="950" spans="1:35" ht="15" customHeight="1" x14ac:dyDescent="0.25">
      <c r="C950" t="s">
        <v>24</v>
      </c>
      <c r="D950" t="s">
        <v>678</v>
      </c>
      <c r="G950" s="10"/>
      <c r="H950" s="10"/>
      <c r="I950" s="1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</row>
    <row r="951" spans="1:35" ht="15" customHeight="1" x14ac:dyDescent="0.25">
      <c r="A951" t="s">
        <v>282</v>
      </c>
      <c r="B951" t="s">
        <v>283</v>
      </c>
      <c r="C951" t="s">
        <v>9</v>
      </c>
      <c r="E951" t="s">
        <v>49</v>
      </c>
      <c r="F951" s="4">
        <v>27</v>
      </c>
      <c r="G951" s="11">
        <f>F951*0.6</f>
        <v>16.2</v>
      </c>
      <c r="H951" s="11">
        <f>MIN(J951:AI951)</f>
        <v>5.42</v>
      </c>
      <c r="I951" s="11">
        <f>MAX(J951:AI951)</f>
        <v>27.33</v>
      </c>
      <c r="J951" s="4">
        <v>14.45</v>
      </c>
      <c r="K951" s="4">
        <v>8.64</v>
      </c>
      <c r="L951" s="4">
        <v>6.22</v>
      </c>
      <c r="M951" s="4">
        <v>16.899999999999999</v>
      </c>
      <c r="N951" s="4">
        <v>6.36</v>
      </c>
      <c r="O951" s="4">
        <v>5.42</v>
      </c>
      <c r="P951" s="4">
        <v>5.42</v>
      </c>
      <c r="Q951" s="4">
        <v>5.48</v>
      </c>
      <c r="R951" s="4">
        <v>12.44</v>
      </c>
      <c r="S951" s="4">
        <v>12.44</v>
      </c>
      <c r="T951" s="4">
        <v>6.27</v>
      </c>
      <c r="U951" s="4">
        <v>12.44</v>
      </c>
      <c r="V951" s="4">
        <v>13.09</v>
      </c>
      <c r="W951" s="4">
        <v>13.09</v>
      </c>
      <c r="X951" s="4">
        <v>7.51</v>
      </c>
      <c r="Y951" s="4">
        <v>8.8000000000000007</v>
      </c>
      <c r="Z951" s="4">
        <v>5.93</v>
      </c>
      <c r="AA951" s="4">
        <v>5.93</v>
      </c>
      <c r="AB951" s="4">
        <v>8.8000000000000007</v>
      </c>
      <c r="AC951" s="4">
        <v>21.6</v>
      </c>
      <c r="AD951" s="4">
        <v>5.93</v>
      </c>
      <c r="AE951" s="4">
        <v>8</v>
      </c>
      <c r="AF951" s="4">
        <v>27.33</v>
      </c>
      <c r="AG951" s="4">
        <v>5.88</v>
      </c>
      <c r="AH951" s="4">
        <v>8</v>
      </c>
      <c r="AI951" s="4">
        <v>5.88</v>
      </c>
    </row>
    <row r="952" spans="1:35" ht="15" customHeight="1" x14ac:dyDescent="0.25">
      <c r="C952" t="s">
        <v>24</v>
      </c>
      <c r="D952" t="s">
        <v>678</v>
      </c>
      <c r="G952" s="10"/>
      <c r="H952" s="10"/>
      <c r="I952" s="10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</row>
    <row r="953" spans="1:35" ht="15" customHeight="1" x14ac:dyDescent="0.25">
      <c r="A953" t="s">
        <v>284</v>
      </c>
      <c r="B953" t="s">
        <v>285</v>
      </c>
      <c r="C953" t="s">
        <v>9</v>
      </c>
      <c r="E953" t="s">
        <v>49</v>
      </c>
      <c r="F953" s="4">
        <v>161</v>
      </c>
      <c r="G953" s="11">
        <f>F953*0.6</f>
        <v>96.6</v>
      </c>
      <c r="H953" s="11">
        <f>MIN(J953:AI953)</f>
        <v>27.69</v>
      </c>
      <c r="I953" s="11">
        <f>MAX(J953:AI953)</f>
        <v>148.44</v>
      </c>
      <c r="J953" s="4">
        <v>79.260000000000005</v>
      </c>
      <c r="K953" s="4">
        <v>29.91</v>
      </c>
      <c r="L953" s="4">
        <v>33.56</v>
      </c>
      <c r="M953" s="4">
        <v>100.79</v>
      </c>
      <c r="N953" s="4">
        <v>34.909999999999997</v>
      </c>
      <c r="O953" s="4">
        <v>29.2</v>
      </c>
      <c r="P953" s="4">
        <v>29.2</v>
      </c>
      <c r="Q953" s="4">
        <v>29.52</v>
      </c>
      <c r="R953" s="4">
        <v>68.22</v>
      </c>
      <c r="S953" s="4">
        <v>68.22</v>
      </c>
      <c r="T953" s="4">
        <v>33.86</v>
      </c>
      <c r="U953" s="4">
        <v>68.22</v>
      </c>
      <c r="V953" s="4">
        <v>71.81</v>
      </c>
      <c r="W953" s="4">
        <v>71.81</v>
      </c>
      <c r="X953" s="4">
        <v>41.21</v>
      </c>
      <c r="Y953" s="4">
        <v>30.46</v>
      </c>
      <c r="Z953" s="4">
        <v>32</v>
      </c>
      <c r="AA953" s="4">
        <v>32</v>
      </c>
      <c r="AB953" s="4">
        <v>30.46</v>
      </c>
      <c r="AC953" s="4">
        <v>128.80000000000001</v>
      </c>
      <c r="AD953" s="4">
        <v>32</v>
      </c>
      <c r="AE953" s="4">
        <v>27.69</v>
      </c>
      <c r="AF953" s="4">
        <v>148.44</v>
      </c>
      <c r="AG953" s="4">
        <v>31.68</v>
      </c>
      <c r="AH953" s="4">
        <v>27.69</v>
      </c>
      <c r="AI953" s="4">
        <v>31.68</v>
      </c>
    </row>
    <row r="954" spans="1:35" ht="15" customHeight="1" x14ac:dyDescent="0.25">
      <c r="C954" t="s">
        <v>24</v>
      </c>
      <c r="D954" t="s">
        <v>678</v>
      </c>
      <c r="G954" s="10"/>
      <c r="H954" s="10"/>
      <c r="I954" s="10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</row>
    <row r="955" spans="1:35" ht="15" customHeight="1" x14ac:dyDescent="0.25">
      <c r="C955" t="s">
        <v>16</v>
      </c>
      <c r="D955" t="s">
        <v>679</v>
      </c>
      <c r="G955" s="10"/>
      <c r="H955" s="10"/>
      <c r="I955" s="10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</row>
    <row r="956" spans="1:35" ht="15" customHeight="1" x14ac:dyDescent="0.25">
      <c r="A956" t="s">
        <v>497</v>
      </c>
      <c r="B956" t="s">
        <v>610</v>
      </c>
      <c r="C956" t="s">
        <v>9</v>
      </c>
      <c r="E956" t="s">
        <v>49</v>
      </c>
      <c r="F956" s="4">
        <v>129</v>
      </c>
      <c r="G956" s="11">
        <f>F956*0.6</f>
        <v>77.399999999999991</v>
      </c>
      <c r="H956" s="11">
        <f>MIN(J956:AI956)</f>
        <v>24.62</v>
      </c>
      <c r="I956" s="11">
        <f>MAX(J956:AI956)</f>
        <v>111.49</v>
      </c>
      <c r="J956" s="4">
        <v>61.34</v>
      </c>
      <c r="K956" s="4">
        <v>26.59</v>
      </c>
      <c r="L956" s="4">
        <v>35.04</v>
      </c>
      <c r="M956" s="4">
        <v>80.75</v>
      </c>
      <c r="N956" s="4">
        <v>25.71</v>
      </c>
      <c r="O956" s="4">
        <v>30.49</v>
      </c>
      <c r="P956" s="4">
        <v>30.49</v>
      </c>
      <c r="Q956" s="4">
        <v>30.82</v>
      </c>
      <c r="R956" s="4">
        <v>50.25</v>
      </c>
      <c r="S956" s="4">
        <v>50.25</v>
      </c>
      <c r="T956" s="4">
        <v>35.36</v>
      </c>
      <c r="U956" s="4">
        <v>50.25</v>
      </c>
      <c r="V956" s="4">
        <v>52.9</v>
      </c>
      <c r="W956" s="4">
        <v>52.9</v>
      </c>
      <c r="X956" s="4">
        <v>41.36</v>
      </c>
      <c r="Y956" s="4">
        <v>27.08</v>
      </c>
      <c r="Z956" s="4">
        <v>33.409999999999997</v>
      </c>
      <c r="AA956" s="4">
        <v>33.409999999999997</v>
      </c>
      <c r="AB956" s="4">
        <v>27.08</v>
      </c>
      <c r="AC956" s="4">
        <v>103.2</v>
      </c>
      <c r="AD956" s="4">
        <v>33.409999999999997</v>
      </c>
      <c r="AE956" s="4">
        <v>24.62</v>
      </c>
      <c r="AF956" s="4">
        <v>111.49</v>
      </c>
      <c r="AG956" s="4">
        <v>33.090000000000003</v>
      </c>
      <c r="AH956" s="4">
        <v>24.62</v>
      </c>
      <c r="AI956" s="4">
        <v>33.090000000000003</v>
      </c>
    </row>
    <row r="957" spans="1:35" ht="15" customHeight="1" x14ac:dyDescent="0.25">
      <c r="C957" t="s">
        <v>23</v>
      </c>
      <c r="D957" t="s">
        <v>677</v>
      </c>
      <c r="G957" s="10"/>
      <c r="H957" s="10"/>
      <c r="I957" s="10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</row>
    <row r="958" spans="1:35" ht="15" customHeight="1" x14ac:dyDescent="0.25">
      <c r="C958" t="s">
        <v>24</v>
      </c>
      <c r="D958" t="s">
        <v>678</v>
      </c>
      <c r="G958" s="10"/>
      <c r="H958" s="10"/>
      <c r="I958" s="10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</row>
    <row r="959" spans="1:35" ht="15" customHeight="1" x14ac:dyDescent="0.25">
      <c r="C959" t="s">
        <v>16</v>
      </c>
      <c r="D959" t="s">
        <v>679</v>
      </c>
      <c r="G959" s="9"/>
      <c r="H959" s="9"/>
      <c r="I959" s="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</row>
    <row r="960" spans="1:35" ht="15" customHeight="1" x14ac:dyDescent="0.25">
      <c r="A960" t="s">
        <v>286</v>
      </c>
      <c r="B960" t="s">
        <v>287</v>
      </c>
      <c r="C960" t="s">
        <v>9</v>
      </c>
      <c r="E960" t="s">
        <v>49</v>
      </c>
      <c r="F960" s="4">
        <v>146</v>
      </c>
      <c r="G960" s="11">
        <f>F960*0.6</f>
        <v>87.6</v>
      </c>
      <c r="H960" s="11">
        <f>MIN(J960:AI960)</f>
        <v>32.6</v>
      </c>
      <c r="I960" s="11">
        <f>MAX(J960:AI960)</f>
        <v>128.21</v>
      </c>
      <c r="J960" s="4">
        <v>76.959999999999994</v>
      </c>
      <c r="K960" s="4">
        <v>44.18</v>
      </c>
      <c r="L960" s="4">
        <v>40.950000000000003</v>
      </c>
      <c r="M960" s="4">
        <v>91.4</v>
      </c>
      <c r="N960" s="4">
        <v>32.6</v>
      </c>
      <c r="O960" s="4">
        <v>35.64</v>
      </c>
      <c r="P960" s="4">
        <v>35.64</v>
      </c>
      <c r="Q960" s="4">
        <v>36.020000000000003</v>
      </c>
      <c r="R960" s="4">
        <v>63.7</v>
      </c>
      <c r="S960" s="4">
        <v>63.7</v>
      </c>
      <c r="T960" s="4">
        <v>41.33</v>
      </c>
      <c r="U960" s="4">
        <v>63.7</v>
      </c>
      <c r="V960" s="4">
        <v>67.06</v>
      </c>
      <c r="W960" s="4">
        <v>67.06</v>
      </c>
      <c r="X960" s="4">
        <v>49.48</v>
      </c>
      <c r="Y960" s="4">
        <v>45</v>
      </c>
      <c r="Z960" s="4">
        <v>39.049999999999997</v>
      </c>
      <c r="AA960" s="4">
        <v>39.049999999999997</v>
      </c>
      <c r="AB960" s="4">
        <v>45</v>
      </c>
      <c r="AC960" s="4">
        <v>116.8</v>
      </c>
      <c r="AD960" s="4">
        <v>39.049999999999997</v>
      </c>
      <c r="AE960" s="4">
        <v>40.909999999999997</v>
      </c>
      <c r="AF960" s="4">
        <v>128.21</v>
      </c>
      <c r="AG960" s="4">
        <v>38.67</v>
      </c>
      <c r="AH960" s="4">
        <v>40.909999999999997</v>
      </c>
      <c r="AI960" s="4">
        <v>38.67</v>
      </c>
    </row>
    <row r="961" spans="1:35" ht="15" customHeight="1" x14ac:dyDescent="0.25">
      <c r="C961" t="s">
        <v>23</v>
      </c>
      <c r="D961" t="s">
        <v>677</v>
      </c>
      <c r="G961" s="10"/>
      <c r="H961" s="10"/>
      <c r="I961" s="10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</row>
    <row r="962" spans="1:35" ht="15" customHeight="1" x14ac:dyDescent="0.25">
      <c r="C962" t="s">
        <v>24</v>
      </c>
      <c r="D962" t="s">
        <v>678</v>
      </c>
      <c r="G962" s="9"/>
      <c r="H962" s="9"/>
      <c r="I962" s="9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</row>
    <row r="963" spans="1:35" ht="15" customHeight="1" x14ac:dyDescent="0.25">
      <c r="A963" t="s">
        <v>288</v>
      </c>
      <c r="B963" t="s">
        <v>289</v>
      </c>
      <c r="C963" t="s">
        <v>9</v>
      </c>
      <c r="E963" t="s">
        <v>49</v>
      </c>
      <c r="F963" s="4">
        <v>94</v>
      </c>
      <c r="G963" s="11">
        <f>F963*0.6</f>
        <v>56.4</v>
      </c>
      <c r="H963" s="11">
        <f>MIN(J963:AI963)</f>
        <v>17</v>
      </c>
      <c r="I963" s="11">
        <f>MAX(J963:AI963)</f>
        <v>85.2</v>
      </c>
      <c r="J963" s="4">
        <v>50.36</v>
      </c>
      <c r="K963" s="4">
        <v>18.36</v>
      </c>
      <c r="L963" s="4">
        <v>30.04</v>
      </c>
      <c r="M963" s="4">
        <v>58.84</v>
      </c>
      <c r="N963" s="4">
        <v>20.88</v>
      </c>
      <c r="O963" s="4">
        <v>26.2</v>
      </c>
      <c r="P963" s="4">
        <v>26.2</v>
      </c>
      <c r="Q963" s="4">
        <v>26.47</v>
      </c>
      <c r="R963" s="4">
        <v>40.799999999999997</v>
      </c>
      <c r="S963" s="4">
        <v>40.799999999999997</v>
      </c>
      <c r="T963" s="4">
        <v>30.31</v>
      </c>
      <c r="U963" s="4">
        <v>40.799999999999997</v>
      </c>
      <c r="V963" s="4">
        <v>42.95</v>
      </c>
      <c r="W963" s="4">
        <v>42.95</v>
      </c>
      <c r="X963" s="4">
        <v>35.65</v>
      </c>
      <c r="Y963" s="4">
        <v>18.7</v>
      </c>
      <c r="Z963" s="4">
        <v>28.67</v>
      </c>
      <c r="AA963" s="4">
        <v>28.67</v>
      </c>
      <c r="AB963" s="4">
        <v>18.7</v>
      </c>
      <c r="AC963" s="4">
        <v>75.2</v>
      </c>
      <c r="AD963" s="4">
        <v>28.67</v>
      </c>
      <c r="AE963" s="4">
        <v>17</v>
      </c>
      <c r="AF963" s="4">
        <v>85.2</v>
      </c>
      <c r="AG963" s="4">
        <v>28.39</v>
      </c>
      <c r="AH963" s="4">
        <v>17</v>
      </c>
      <c r="AI963" s="4">
        <v>28.39</v>
      </c>
    </row>
    <row r="964" spans="1:35" ht="15" customHeight="1" x14ac:dyDescent="0.25">
      <c r="C964" t="s">
        <v>23</v>
      </c>
      <c r="D964" t="s">
        <v>677</v>
      </c>
      <c r="G964" s="9"/>
      <c r="H964" s="9"/>
      <c r="I964" s="9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</row>
    <row r="965" spans="1:35" ht="15" customHeight="1" x14ac:dyDescent="0.25">
      <c r="C965" t="s">
        <v>24</v>
      </c>
      <c r="D965" t="s">
        <v>678</v>
      </c>
      <c r="G965" s="10"/>
      <c r="H965" s="10"/>
      <c r="I965" s="10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</row>
    <row r="966" spans="1:35" ht="15" customHeight="1" x14ac:dyDescent="0.25">
      <c r="A966" t="s">
        <v>290</v>
      </c>
      <c r="B966" t="s">
        <v>291</v>
      </c>
      <c r="C966" t="s">
        <v>9</v>
      </c>
      <c r="E966" t="s">
        <v>49</v>
      </c>
      <c r="F966" s="4">
        <v>45</v>
      </c>
      <c r="G966" s="11">
        <f>F966*0.6</f>
        <v>27</v>
      </c>
      <c r="H966" s="11">
        <f>MIN(J966:AI966)</f>
        <v>7.17</v>
      </c>
      <c r="I966" s="11">
        <f>MAX(J966:AI966)</f>
        <v>36</v>
      </c>
      <c r="J966" s="4">
        <v>19.239999999999998</v>
      </c>
      <c r="K966" s="4">
        <v>7.77</v>
      </c>
      <c r="L966" s="4">
        <v>16.510000000000002</v>
      </c>
      <c r="M966" s="4">
        <v>28.17</v>
      </c>
      <c r="N966" s="4">
        <v>7.17</v>
      </c>
      <c r="O966" s="4">
        <v>14.37</v>
      </c>
      <c r="P966" s="4">
        <v>14.37</v>
      </c>
      <c r="Q966" s="4">
        <v>14.52</v>
      </c>
      <c r="R966" s="4">
        <v>14.01</v>
      </c>
      <c r="S966" s="4">
        <v>14.01</v>
      </c>
      <c r="T966" s="4">
        <v>16.66</v>
      </c>
      <c r="U966" s="4">
        <v>14.01</v>
      </c>
      <c r="V966" s="4">
        <v>14.75</v>
      </c>
      <c r="W966" s="4">
        <v>14.75</v>
      </c>
      <c r="X966" s="4">
        <v>19.46</v>
      </c>
      <c r="Y966" s="4">
        <v>7.91</v>
      </c>
      <c r="Z966" s="4">
        <v>15.75</v>
      </c>
      <c r="AA966" s="4">
        <v>15.75</v>
      </c>
      <c r="AB966" s="4">
        <v>7.91</v>
      </c>
      <c r="AC966" s="4">
        <v>36</v>
      </c>
      <c r="AD966" s="4">
        <v>15.75</v>
      </c>
      <c r="AE966" s="4">
        <v>7.19</v>
      </c>
      <c r="AF966" s="4">
        <v>34.700000000000003</v>
      </c>
      <c r="AG966" s="4">
        <v>15.59</v>
      </c>
      <c r="AH966" s="4">
        <v>7.19</v>
      </c>
      <c r="AI966" s="4">
        <v>15.59</v>
      </c>
    </row>
    <row r="967" spans="1:35" ht="15" customHeight="1" x14ac:dyDescent="0.25">
      <c r="C967" t="s">
        <v>23</v>
      </c>
      <c r="D967" t="s">
        <v>677</v>
      </c>
      <c r="G967" s="10"/>
      <c r="H967" s="10"/>
      <c r="I967" s="10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</row>
    <row r="968" spans="1:35" ht="15" customHeight="1" x14ac:dyDescent="0.25">
      <c r="C968" t="s">
        <v>24</v>
      </c>
      <c r="D968" t="s">
        <v>678</v>
      </c>
      <c r="G968" s="9"/>
      <c r="H968" s="9"/>
      <c r="I968" s="9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</row>
    <row r="969" spans="1:35" ht="15" customHeight="1" x14ac:dyDescent="0.25">
      <c r="A969" t="s">
        <v>292</v>
      </c>
      <c r="B969" t="s">
        <v>293</v>
      </c>
      <c r="C969" t="s">
        <v>9</v>
      </c>
      <c r="E969" t="s">
        <v>49</v>
      </c>
      <c r="F969" s="4">
        <v>38</v>
      </c>
      <c r="G969" s="11">
        <f>F969*0.6</f>
        <v>22.8</v>
      </c>
      <c r="H969" s="11">
        <f>MIN(J969:AI969)</f>
        <v>5.64</v>
      </c>
      <c r="I969" s="11">
        <f>MAX(J969:AI969)</f>
        <v>30.4</v>
      </c>
      <c r="J969" s="4">
        <v>15.76</v>
      </c>
      <c r="K969" s="4">
        <v>6.92</v>
      </c>
      <c r="L969" s="4">
        <v>15.04</v>
      </c>
      <c r="M969" s="4">
        <v>23.79</v>
      </c>
      <c r="N969" s="4">
        <v>5.64</v>
      </c>
      <c r="O969" s="4">
        <v>13.09</v>
      </c>
      <c r="P969" s="4">
        <v>13.09</v>
      </c>
      <c r="Q969" s="4">
        <v>13.23</v>
      </c>
      <c r="R969" s="4">
        <v>11.02</v>
      </c>
      <c r="S969" s="4">
        <v>11.02</v>
      </c>
      <c r="T969" s="4">
        <v>15.18</v>
      </c>
      <c r="U969" s="4">
        <v>11.02</v>
      </c>
      <c r="V969" s="4">
        <v>11.6</v>
      </c>
      <c r="W969" s="4">
        <v>11.6</v>
      </c>
      <c r="X969" s="4">
        <v>17.66</v>
      </c>
      <c r="Y969" s="4">
        <v>7.05</v>
      </c>
      <c r="Z969" s="4">
        <v>14.35</v>
      </c>
      <c r="AA969" s="4">
        <v>14.35</v>
      </c>
      <c r="AB969" s="4">
        <v>7.05</v>
      </c>
      <c r="AC969" s="4">
        <v>30.4</v>
      </c>
      <c r="AD969" s="4">
        <v>14.35</v>
      </c>
      <c r="AE969" s="4">
        <v>6.41</v>
      </c>
      <c r="AF969" s="4">
        <v>19.03</v>
      </c>
      <c r="AG969" s="4">
        <v>14.2</v>
      </c>
      <c r="AH969" s="4">
        <v>6.41</v>
      </c>
      <c r="AI969" s="4">
        <v>14.2</v>
      </c>
    </row>
    <row r="970" spans="1:35" ht="15" customHeight="1" x14ac:dyDescent="0.25">
      <c r="C970" t="s">
        <v>23</v>
      </c>
      <c r="D970" t="s">
        <v>677</v>
      </c>
      <c r="G970" s="9"/>
      <c r="H970" s="9"/>
      <c r="I970" s="9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</row>
    <row r="971" spans="1:35" ht="15" customHeight="1" x14ac:dyDescent="0.25">
      <c r="C971" t="s">
        <v>24</v>
      </c>
      <c r="D971" t="s">
        <v>678</v>
      </c>
      <c r="G971" s="10"/>
      <c r="H971" s="10"/>
      <c r="I971" s="10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</row>
    <row r="972" spans="1:35" ht="15" customHeight="1" x14ac:dyDescent="0.25">
      <c r="A972" t="s">
        <v>294</v>
      </c>
      <c r="B972" t="s">
        <v>295</v>
      </c>
      <c r="C972" t="s">
        <v>9</v>
      </c>
      <c r="E972" t="s">
        <v>49</v>
      </c>
      <c r="F972" s="4">
        <v>54</v>
      </c>
      <c r="G972" s="11">
        <f>F972*0.6</f>
        <v>32.4</v>
      </c>
      <c r="H972" s="11">
        <f>MIN(J972:AI972)</f>
        <v>10.3</v>
      </c>
      <c r="I972" s="11">
        <f>MAX(J972:AI972)</f>
        <v>43.2</v>
      </c>
      <c r="J972" s="4">
        <v>27.4</v>
      </c>
      <c r="K972" s="4">
        <v>16.36</v>
      </c>
      <c r="L972" s="4">
        <v>11.84</v>
      </c>
      <c r="M972" s="4">
        <v>33.799999999999997</v>
      </c>
      <c r="N972" s="4">
        <v>12.07</v>
      </c>
      <c r="O972" s="4">
        <v>10.3</v>
      </c>
      <c r="P972" s="4">
        <v>10.3</v>
      </c>
      <c r="Q972" s="4">
        <v>10.41</v>
      </c>
      <c r="R972" s="4">
        <v>23.59</v>
      </c>
      <c r="S972" s="4">
        <v>23.59</v>
      </c>
      <c r="T972" s="4">
        <v>11.95</v>
      </c>
      <c r="U972" s="4">
        <v>23.59</v>
      </c>
      <c r="V972" s="4">
        <v>24.83</v>
      </c>
      <c r="W972" s="4">
        <v>24.83</v>
      </c>
      <c r="X972" s="4">
        <v>14.25</v>
      </c>
      <c r="Y972" s="4">
        <v>16.670000000000002</v>
      </c>
      <c r="Z972" s="4">
        <v>11.29</v>
      </c>
      <c r="AA972" s="4">
        <v>11.29</v>
      </c>
      <c r="AB972" s="4">
        <v>16.670000000000002</v>
      </c>
      <c r="AC972" s="4">
        <v>43.2</v>
      </c>
      <c r="AD972" s="4">
        <v>11.29</v>
      </c>
      <c r="AE972" s="4">
        <v>15.15</v>
      </c>
      <c r="AF972" s="4">
        <v>41.23</v>
      </c>
      <c r="AG972" s="4">
        <v>11.18</v>
      </c>
      <c r="AH972" s="4">
        <v>15.15</v>
      </c>
      <c r="AI972" s="4">
        <v>11.18</v>
      </c>
    </row>
    <row r="973" spans="1:35" ht="15" customHeight="1" x14ac:dyDescent="0.25">
      <c r="C973" t="s">
        <v>24</v>
      </c>
      <c r="D973" t="s">
        <v>678</v>
      </c>
      <c r="G973" s="10"/>
      <c r="H973" s="10"/>
      <c r="I973" s="10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</row>
    <row r="974" spans="1:35" ht="15" customHeight="1" x14ac:dyDescent="0.25">
      <c r="A974" t="s">
        <v>296</v>
      </c>
      <c r="B974" t="s">
        <v>297</v>
      </c>
      <c r="C974" t="s">
        <v>9</v>
      </c>
      <c r="E974" t="s">
        <v>49</v>
      </c>
      <c r="F974" s="4">
        <v>77</v>
      </c>
      <c r="G974" s="11">
        <f>F974*0.6</f>
        <v>46.199999999999996</v>
      </c>
      <c r="H974" s="11">
        <f>MIN(J974:AI974)</f>
        <v>13</v>
      </c>
      <c r="I974" s="11">
        <f>MAX(J974:AI974)</f>
        <v>61.6</v>
      </c>
      <c r="J974" s="4">
        <v>40.659999999999997</v>
      </c>
      <c r="K974" s="4">
        <v>14.04</v>
      </c>
      <c r="L974" s="4">
        <v>25.58</v>
      </c>
      <c r="M974" s="4">
        <v>48.2</v>
      </c>
      <c r="N974" s="4">
        <v>16.61</v>
      </c>
      <c r="O974" s="4">
        <v>22.27</v>
      </c>
      <c r="P974" s="4">
        <v>22.27</v>
      </c>
      <c r="Q974" s="4">
        <v>22.5</v>
      </c>
      <c r="R974" s="4">
        <v>32.450000000000003</v>
      </c>
      <c r="S974" s="4">
        <v>32.450000000000003</v>
      </c>
      <c r="T974" s="4">
        <v>25.82</v>
      </c>
      <c r="U974" s="4">
        <v>32.450000000000003</v>
      </c>
      <c r="V974" s="4">
        <v>34.159999999999997</v>
      </c>
      <c r="W974" s="4">
        <v>34.159999999999997</v>
      </c>
      <c r="X974" s="4">
        <v>30.6</v>
      </c>
      <c r="Y974" s="4">
        <v>14.3</v>
      </c>
      <c r="Z974" s="4">
        <v>24.4</v>
      </c>
      <c r="AA974" s="4">
        <v>24.4</v>
      </c>
      <c r="AB974" s="4">
        <v>14.3</v>
      </c>
      <c r="AC974" s="4">
        <v>61.6</v>
      </c>
      <c r="AD974" s="4">
        <v>24.4</v>
      </c>
      <c r="AE974" s="4">
        <v>13</v>
      </c>
      <c r="AF974" s="4">
        <v>58.48</v>
      </c>
      <c r="AG974" s="4">
        <v>24.16</v>
      </c>
      <c r="AH974" s="4">
        <v>13</v>
      </c>
      <c r="AI974" s="4">
        <v>24.16</v>
      </c>
    </row>
    <row r="975" spans="1:35" ht="15" customHeight="1" x14ac:dyDescent="0.25">
      <c r="C975" t="s">
        <v>23</v>
      </c>
      <c r="D975" t="s">
        <v>677</v>
      </c>
      <c r="G975" s="10"/>
      <c r="H975" s="10"/>
      <c r="I975" s="10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</row>
    <row r="976" spans="1:35" ht="15" customHeight="1" x14ac:dyDescent="0.25">
      <c r="C976" t="s">
        <v>24</v>
      </c>
      <c r="D976" t="s">
        <v>678</v>
      </c>
      <c r="G976" s="9"/>
      <c r="H976" s="9"/>
      <c r="I976" s="9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</row>
    <row r="977" spans="1:35" ht="15" customHeight="1" x14ac:dyDescent="0.25">
      <c r="A977" t="s">
        <v>298</v>
      </c>
      <c r="B977" t="s">
        <v>299</v>
      </c>
      <c r="C977" t="s">
        <v>9</v>
      </c>
      <c r="E977" t="s">
        <v>49</v>
      </c>
      <c r="F977" s="4">
        <v>233</v>
      </c>
      <c r="G977" s="11">
        <f>F977*0.6</f>
        <v>139.79999999999998</v>
      </c>
      <c r="H977" s="11">
        <f>MIN(J977:AI977)</f>
        <v>39</v>
      </c>
      <c r="I977" s="11">
        <f>MAX(J977:AI977)</f>
        <v>189.56</v>
      </c>
      <c r="J977" s="4">
        <v>119.26</v>
      </c>
      <c r="K977" s="4">
        <v>42.12</v>
      </c>
      <c r="L977" s="4">
        <v>58.86</v>
      </c>
      <c r="M977" s="4">
        <v>145.86000000000001</v>
      </c>
      <c r="N977" s="4">
        <v>51.23</v>
      </c>
      <c r="O977" s="4">
        <v>51.22</v>
      </c>
      <c r="P977" s="4">
        <v>51.22</v>
      </c>
      <c r="Q977" s="4">
        <v>51.77</v>
      </c>
      <c r="R977" s="4">
        <v>100.12</v>
      </c>
      <c r="S977" s="4">
        <v>100.12</v>
      </c>
      <c r="T977" s="4">
        <v>59.4</v>
      </c>
      <c r="U977" s="4">
        <v>100.12</v>
      </c>
      <c r="V977" s="4">
        <v>105.39</v>
      </c>
      <c r="W977" s="4">
        <v>105.39</v>
      </c>
      <c r="X977" s="4">
        <v>71.48</v>
      </c>
      <c r="Y977" s="4">
        <v>42.9</v>
      </c>
      <c r="Z977" s="4">
        <v>56.13</v>
      </c>
      <c r="AA977" s="4">
        <v>56.13</v>
      </c>
      <c r="AB977" s="4">
        <v>42.9</v>
      </c>
      <c r="AC977" s="4">
        <v>186.4</v>
      </c>
      <c r="AD977" s="4">
        <v>56.13</v>
      </c>
      <c r="AE977" s="4">
        <v>39</v>
      </c>
      <c r="AF977" s="4">
        <v>189.56</v>
      </c>
      <c r="AG977" s="4">
        <v>55.59</v>
      </c>
      <c r="AH977" s="4">
        <v>39</v>
      </c>
      <c r="AI977" s="4">
        <v>55.59</v>
      </c>
    </row>
    <row r="978" spans="1:35" ht="15" customHeight="1" x14ac:dyDescent="0.25">
      <c r="C978" t="s">
        <v>23</v>
      </c>
      <c r="D978" t="s">
        <v>677</v>
      </c>
      <c r="G978" s="9"/>
      <c r="H978" s="9"/>
      <c r="I978" s="9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</row>
    <row r="979" spans="1:35" ht="15" customHeight="1" x14ac:dyDescent="0.25">
      <c r="C979" t="s">
        <v>24</v>
      </c>
      <c r="D979" t="s">
        <v>678</v>
      </c>
      <c r="G979" s="10"/>
      <c r="H979" s="10"/>
      <c r="I979" s="10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</row>
    <row r="980" spans="1:35" ht="15" customHeight="1" x14ac:dyDescent="0.25">
      <c r="A980" t="s">
        <v>300</v>
      </c>
      <c r="B980" t="s">
        <v>301</v>
      </c>
      <c r="C980" t="s">
        <v>9</v>
      </c>
      <c r="E980" t="s">
        <v>49</v>
      </c>
      <c r="F980" s="4">
        <v>70</v>
      </c>
      <c r="G980" s="11">
        <f>F980*0.6</f>
        <v>42</v>
      </c>
      <c r="H980" s="11">
        <f>MIN(J980:AI980)</f>
        <v>12</v>
      </c>
      <c r="I980" s="11">
        <f>MAX(J980:AI980)</f>
        <v>56</v>
      </c>
      <c r="J980" s="4">
        <v>37.04</v>
      </c>
      <c r="K980" s="4">
        <v>12.96</v>
      </c>
      <c r="L980" s="4">
        <v>24.45</v>
      </c>
      <c r="M980" s="4">
        <v>43.82</v>
      </c>
      <c r="N980" s="4">
        <v>15.01</v>
      </c>
      <c r="O980" s="4">
        <v>21.33</v>
      </c>
      <c r="P980" s="4">
        <v>21.33</v>
      </c>
      <c r="Q980" s="4">
        <v>21.55</v>
      </c>
      <c r="R980" s="4">
        <v>29.33</v>
      </c>
      <c r="S980" s="4">
        <v>29.33</v>
      </c>
      <c r="T980" s="4">
        <v>24.66</v>
      </c>
      <c r="U980" s="4">
        <v>29.33</v>
      </c>
      <c r="V980" s="4">
        <v>30.88</v>
      </c>
      <c r="W980" s="4">
        <v>30.88</v>
      </c>
      <c r="X980" s="4">
        <v>28.72</v>
      </c>
      <c r="Y980" s="4">
        <v>13.2</v>
      </c>
      <c r="Z980" s="4">
        <v>23.33</v>
      </c>
      <c r="AA980" s="4">
        <v>23.33</v>
      </c>
      <c r="AB980" s="4">
        <v>13.2</v>
      </c>
      <c r="AC980" s="4">
        <v>56</v>
      </c>
      <c r="AD980" s="4">
        <v>23.33</v>
      </c>
      <c r="AE980" s="4">
        <v>12</v>
      </c>
      <c r="AF980" s="4">
        <v>52.7</v>
      </c>
      <c r="AG980" s="4">
        <v>23.11</v>
      </c>
      <c r="AH980" s="4">
        <v>12</v>
      </c>
      <c r="AI980" s="4">
        <v>23.11</v>
      </c>
    </row>
    <row r="981" spans="1:35" ht="15" customHeight="1" x14ac:dyDescent="0.25">
      <c r="C981" t="s">
        <v>23</v>
      </c>
      <c r="D981" t="s">
        <v>677</v>
      </c>
      <c r="G981" s="10"/>
      <c r="H981" s="10"/>
      <c r="I981" s="10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</row>
    <row r="982" spans="1:35" ht="15" customHeight="1" x14ac:dyDescent="0.25">
      <c r="C982" t="s">
        <v>24</v>
      </c>
      <c r="D982" t="s">
        <v>678</v>
      </c>
      <c r="G982" s="9"/>
      <c r="H982" s="9"/>
      <c r="I982" s="9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</row>
    <row r="983" spans="1:35" ht="15" customHeight="1" x14ac:dyDescent="0.25">
      <c r="A983" t="s">
        <v>302</v>
      </c>
      <c r="B983" t="s">
        <v>303</v>
      </c>
      <c r="C983" t="s">
        <v>9</v>
      </c>
      <c r="E983" t="s">
        <v>49</v>
      </c>
      <c r="F983" s="4">
        <v>130</v>
      </c>
      <c r="G983" s="11">
        <f>F983*0.6</f>
        <v>78</v>
      </c>
      <c r="H983" s="11">
        <f>MIN(J983:AI983)</f>
        <v>25</v>
      </c>
      <c r="I983" s="11">
        <f>MAX(J983:AI983)</f>
        <v>117.94</v>
      </c>
      <c r="J983" s="4">
        <v>74.45</v>
      </c>
      <c r="K983" s="4">
        <v>27</v>
      </c>
      <c r="L983" s="4">
        <v>31.52</v>
      </c>
      <c r="M983" s="4">
        <v>81.38</v>
      </c>
      <c r="N983" s="4">
        <v>32.79</v>
      </c>
      <c r="O983" s="4">
        <v>27.43</v>
      </c>
      <c r="P983" s="4">
        <v>27.43</v>
      </c>
      <c r="Q983" s="4">
        <v>27.72</v>
      </c>
      <c r="R983" s="4">
        <v>64.09</v>
      </c>
      <c r="S983" s="4">
        <v>64.09</v>
      </c>
      <c r="T983" s="4">
        <v>31.81</v>
      </c>
      <c r="U983" s="4">
        <v>64.09</v>
      </c>
      <c r="V983" s="4">
        <v>67.459999999999994</v>
      </c>
      <c r="W983" s="4">
        <v>67.459999999999994</v>
      </c>
      <c r="X983" s="4">
        <v>38.71</v>
      </c>
      <c r="Y983" s="4">
        <v>27.5</v>
      </c>
      <c r="Z983" s="4">
        <v>30.06</v>
      </c>
      <c r="AA983" s="4">
        <v>30.06</v>
      </c>
      <c r="AB983" s="4">
        <v>27.5</v>
      </c>
      <c r="AC983" s="4">
        <v>104</v>
      </c>
      <c r="AD983" s="4">
        <v>30.06</v>
      </c>
      <c r="AE983" s="4">
        <v>25</v>
      </c>
      <c r="AF983" s="4">
        <v>117.94</v>
      </c>
      <c r="AG983" s="4">
        <v>29.77</v>
      </c>
      <c r="AH983" s="4">
        <v>25</v>
      </c>
      <c r="AI983" s="4">
        <v>29.77</v>
      </c>
    </row>
    <row r="984" spans="1:35" ht="15" customHeight="1" x14ac:dyDescent="0.25">
      <c r="C984" t="s">
        <v>24</v>
      </c>
      <c r="D984" t="s">
        <v>678</v>
      </c>
      <c r="G984" s="9"/>
      <c r="H984" s="9"/>
      <c r="I984" s="9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</row>
    <row r="985" spans="1:35" ht="15" customHeight="1" x14ac:dyDescent="0.25">
      <c r="A985" t="s">
        <v>304</v>
      </c>
      <c r="B985" t="s">
        <v>305</v>
      </c>
      <c r="C985" t="s">
        <v>9</v>
      </c>
      <c r="E985" t="s">
        <v>49</v>
      </c>
      <c r="F985" s="4">
        <v>294186</v>
      </c>
      <c r="G985" s="11">
        <f>F985*0.6</f>
        <v>176511.6</v>
      </c>
      <c r="H985" s="11">
        <f>MIN(J985:AI985)</f>
        <v>9875.7999999999993</v>
      </c>
      <c r="I985" s="11">
        <f>MAX(J985:AI985)</f>
        <v>235329.6</v>
      </c>
      <c r="J985" s="4">
        <v>79285.929999999993</v>
      </c>
      <c r="K985" s="4">
        <v>9893.3799999999992</v>
      </c>
      <c r="L985" s="4">
        <v>30891.87</v>
      </c>
      <c r="M985" s="4">
        <v>184145.41</v>
      </c>
      <c r="N985" s="4">
        <v>32139.32</v>
      </c>
      <c r="O985" s="4">
        <v>26887.58</v>
      </c>
      <c r="P985" s="4">
        <v>26887.58</v>
      </c>
      <c r="Q985" s="4">
        <v>27173.61</v>
      </c>
      <c r="R985" s="4">
        <v>62810.61</v>
      </c>
      <c r="S985" s="4">
        <v>62810.61</v>
      </c>
      <c r="T985" s="4">
        <v>31177.89</v>
      </c>
      <c r="U985" s="4">
        <v>62810.61</v>
      </c>
      <c r="V985" s="4">
        <v>66117.350000000006</v>
      </c>
      <c r="W985" s="4">
        <v>66117.350000000006</v>
      </c>
      <c r="X985" s="4">
        <v>46810.1</v>
      </c>
      <c r="Y985" s="4">
        <v>9897.7999999999993</v>
      </c>
      <c r="Z985" s="4">
        <v>29461.77</v>
      </c>
      <c r="AA985" s="4">
        <v>29461.77</v>
      </c>
      <c r="AB985" s="4">
        <v>9897.7999999999993</v>
      </c>
      <c r="AC985" s="4">
        <v>235329.6</v>
      </c>
      <c r="AD985" s="4">
        <v>29461.77</v>
      </c>
      <c r="AE985" s="4">
        <v>9875.7999999999993</v>
      </c>
      <c r="AF985" s="4">
        <v>32944.480000000003</v>
      </c>
      <c r="AG985" s="4">
        <v>29175.75</v>
      </c>
      <c r="AH985" s="4">
        <v>9875.7999999999993</v>
      </c>
      <c r="AI985" s="4">
        <v>29175.75</v>
      </c>
    </row>
    <row r="986" spans="1:35" ht="15" customHeight="1" x14ac:dyDescent="0.25">
      <c r="C986" t="s">
        <v>24</v>
      </c>
      <c r="D986" t="s">
        <v>678</v>
      </c>
      <c r="G986" s="9"/>
      <c r="H986" s="9"/>
      <c r="I986" s="9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</row>
    <row r="987" spans="1:35" ht="15" customHeight="1" x14ac:dyDescent="0.25">
      <c r="C987" t="s">
        <v>667</v>
      </c>
      <c r="D987" t="s">
        <v>727</v>
      </c>
      <c r="G987" s="10"/>
      <c r="H987" s="10"/>
      <c r="I987" s="10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</row>
    <row r="988" spans="1:35" ht="15" customHeight="1" x14ac:dyDescent="0.25">
      <c r="C988" t="s">
        <v>660</v>
      </c>
      <c r="D988" t="s">
        <v>697</v>
      </c>
      <c r="G988" s="9"/>
      <c r="H988" s="9"/>
      <c r="I988" s="9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</row>
    <row r="989" spans="1:35" ht="15" customHeight="1" x14ac:dyDescent="0.25">
      <c r="A989" t="s">
        <v>306</v>
      </c>
      <c r="B989" t="s">
        <v>307</v>
      </c>
      <c r="C989" t="s">
        <v>9</v>
      </c>
      <c r="E989" t="s">
        <v>49</v>
      </c>
      <c r="F989" s="4">
        <v>108</v>
      </c>
      <c r="G989" s="11">
        <f>F989*0.6</f>
        <v>64.8</v>
      </c>
      <c r="H989" s="11">
        <f>MIN(J989:AI989)</f>
        <v>17.5</v>
      </c>
      <c r="I989" s="11">
        <f>MAX(J989:AI989)</f>
        <v>86.4</v>
      </c>
      <c r="J989" s="4">
        <v>49.41</v>
      </c>
      <c r="K989" s="4">
        <v>18.899999999999999</v>
      </c>
      <c r="L989" s="4">
        <v>29.28</v>
      </c>
      <c r="M989" s="4">
        <v>67.61</v>
      </c>
      <c r="N989" s="4">
        <v>20.46</v>
      </c>
      <c r="O989" s="4">
        <v>25.49</v>
      </c>
      <c r="P989" s="4">
        <v>25.49</v>
      </c>
      <c r="Q989" s="4">
        <v>25.76</v>
      </c>
      <c r="R989" s="4">
        <v>39.99</v>
      </c>
      <c r="S989" s="4">
        <v>39.99</v>
      </c>
      <c r="T989" s="4">
        <v>29.56</v>
      </c>
      <c r="U989" s="4">
        <v>39.99</v>
      </c>
      <c r="V989" s="4">
        <v>42.09</v>
      </c>
      <c r="W989" s="4">
        <v>42.09</v>
      </c>
      <c r="X989" s="4">
        <v>35.15</v>
      </c>
      <c r="Y989" s="4">
        <v>19.25</v>
      </c>
      <c r="Z989" s="4">
        <v>27.93</v>
      </c>
      <c r="AA989" s="4">
        <v>27.93</v>
      </c>
      <c r="AB989" s="4">
        <v>19.25</v>
      </c>
      <c r="AC989" s="4">
        <v>86.4</v>
      </c>
      <c r="AD989" s="4">
        <v>27.93</v>
      </c>
      <c r="AE989" s="4">
        <v>17.5</v>
      </c>
      <c r="AF989" s="4">
        <v>72.650000000000006</v>
      </c>
      <c r="AG989" s="4">
        <v>27.66</v>
      </c>
      <c r="AH989" s="4">
        <v>17.5</v>
      </c>
      <c r="AI989" s="4">
        <v>27.66</v>
      </c>
    </row>
    <row r="990" spans="1:35" ht="15" customHeight="1" x14ac:dyDescent="0.25">
      <c r="C990" t="s">
        <v>23</v>
      </c>
      <c r="D990" t="s">
        <v>677</v>
      </c>
      <c r="G990" s="9"/>
      <c r="H990" s="9"/>
      <c r="I990" s="9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</row>
    <row r="991" spans="1:35" ht="15" customHeight="1" x14ac:dyDescent="0.25">
      <c r="C991" t="s">
        <v>24</v>
      </c>
      <c r="D991" t="s">
        <v>678</v>
      </c>
      <c r="G991" s="10"/>
      <c r="H991" s="10"/>
      <c r="I991" s="10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</row>
    <row r="992" spans="1:35" ht="15" customHeight="1" x14ac:dyDescent="0.25">
      <c r="A992" t="s">
        <v>308</v>
      </c>
      <c r="B992" t="s">
        <v>309</v>
      </c>
      <c r="C992" t="s">
        <v>9</v>
      </c>
      <c r="E992" t="s">
        <v>49</v>
      </c>
      <c r="F992" s="4">
        <v>51</v>
      </c>
      <c r="G992" s="11">
        <f>F992*0.6</f>
        <v>30.599999999999998</v>
      </c>
      <c r="H992" s="11">
        <f>MIN(J992:AI992)</f>
        <v>7</v>
      </c>
      <c r="I992" s="11">
        <f>MAX(J992:AI992)</f>
        <v>48.36</v>
      </c>
      <c r="J992" s="4">
        <v>24.28</v>
      </c>
      <c r="K992" s="4">
        <v>7.56</v>
      </c>
      <c r="L992" s="4">
        <v>10.28</v>
      </c>
      <c r="M992" s="4">
        <v>31.93</v>
      </c>
      <c r="N992" s="4">
        <v>10.69</v>
      </c>
      <c r="O992" s="4">
        <v>8.9499999999999993</v>
      </c>
      <c r="P992" s="4">
        <v>8.9499999999999993</v>
      </c>
      <c r="Q992" s="4">
        <v>9.0399999999999991</v>
      </c>
      <c r="R992" s="4">
        <v>20.9</v>
      </c>
      <c r="S992" s="4">
        <v>20.9</v>
      </c>
      <c r="T992" s="4">
        <v>10.37</v>
      </c>
      <c r="U992" s="4">
        <v>20.9</v>
      </c>
      <c r="V992" s="4">
        <v>22</v>
      </c>
      <c r="W992" s="4">
        <v>22</v>
      </c>
      <c r="X992" s="4">
        <v>12.62</v>
      </c>
      <c r="Y992" s="4">
        <v>7.7</v>
      </c>
      <c r="Z992" s="4">
        <v>9.8000000000000007</v>
      </c>
      <c r="AA992" s="4">
        <v>9.8000000000000007</v>
      </c>
      <c r="AB992" s="4">
        <v>7.7</v>
      </c>
      <c r="AC992" s="4">
        <v>40.799999999999997</v>
      </c>
      <c r="AD992" s="4">
        <v>9.8000000000000007</v>
      </c>
      <c r="AE992" s="4">
        <v>7</v>
      </c>
      <c r="AF992" s="4">
        <v>48.36</v>
      </c>
      <c r="AG992" s="4">
        <v>9.6999999999999993</v>
      </c>
      <c r="AH992" s="4">
        <v>7</v>
      </c>
      <c r="AI992" s="4">
        <v>9.6999999999999993</v>
      </c>
    </row>
    <row r="993" spans="1:35" ht="15" customHeight="1" x14ac:dyDescent="0.25">
      <c r="C993" t="s">
        <v>24</v>
      </c>
      <c r="D993" t="s">
        <v>678</v>
      </c>
      <c r="G993" s="10"/>
      <c r="H993" s="10"/>
      <c r="I993" s="10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</row>
    <row r="994" spans="1:35" ht="15" customHeight="1" x14ac:dyDescent="0.25">
      <c r="A994" t="s">
        <v>498</v>
      </c>
      <c r="B994" t="s">
        <v>611</v>
      </c>
      <c r="C994" t="s">
        <v>9</v>
      </c>
      <c r="E994" t="s">
        <v>49</v>
      </c>
      <c r="F994" s="4">
        <v>67</v>
      </c>
      <c r="G994" s="11">
        <f>F994*0.6</f>
        <v>40.199999999999996</v>
      </c>
      <c r="H994" s="11">
        <f>MIN(J994:AI994)</f>
        <v>13.45</v>
      </c>
      <c r="I994" s="11">
        <f>MAX(J994:AI994)</f>
        <v>58.6</v>
      </c>
      <c r="J994" s="4">
        <v>38.03</v>
      </c>
      <c r="K994" s="4">
        <v>14.53</v>
      </c>
      <c r="L994" s="4">
        <v>16.100000000000001</v>
      </c>
      <c r="M994" s="4">
        <v>41.94</v>
      </c>
      <c r="N994" s="4">
        <v>16.75</v>
      </c>
      <c r="O994" s="4">
        <v>14.01</v>
      </c>
      <c r="P994" s="4">
        <v>14.01</v>
      </c>
      <c r="Q994" s="4">
        <v>14.16</v>
      </c>
      <c r="R994" s="4">
        <v>32.729999999999997</v>
      </c>
      <c r="S994" s="4">
        <v>32.729999999999997</v>
      </c>
      <c r="T994" s="4">
        <v>16.25</v>
      </c>
      <c r="U994" s="4">
        <v>32.729999999999997</v>
      </c>
      <c r="V994" s="4">
        <v>34.46</v>
      </c>
      <c r="W994" s="4">
        <v>34.46</v>
      </c>
      <c r="X994" s="4">
        <v>19.77</v>
      </c>
      <c r="Y994" s="4">
        <v>14.8</v>
      </c>
      <c r="Z994" s="4">
        <v>15.36</v>
      </c>
      <c r="AA994" s="4">
        <v>15.36</v>
      </c>
      <c r="AB994" s="4">
        <v>14.8</v>
      </c>
      <c r="AC994" s="4">
        <v>53.6</v>
      </c>
      <c r="AD994" s="4">
        <v>15.36</v>
      </c>
      <c r="AE994" s="4">
        <v>13.45</v>
      </c>
      <c r="AF994" s="4">
        <v>58.6</v>
      </c>
      <c r="AG994" s="4">
        <v>15.2</v>
      </c>
      <c r="AH994" s="4">
        <v>13.45</v>
      </c>
      <c r="AI994" s="4">
        <v>15.2</v>
      </c>
    </row>
    <row r="995" spans="1:35" ht="15" customHeight="1" x14ac:dyDescent="0.25">
      <c r="C995" t="s">
        <v>24</v>
      </c>
      <c r="D995" t="s">
        <v>678</v>
      </c>
      <c r="G995" s="10"/>
      <c r="H995" s="10"/>
      <c r="I995" s="10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</row>
    <row r="996" spans="1:35" ht="15" customHeight="1" x14ac:dyDescent="0.25">
      <c r="A996" t="s">
        <v>310</v>
      </c>
      <c r="B996" t="s">
        <v>311</v>
      </c>
      <c r="C996" t="s">
        <v>9</v>
      </c>
      <c r="E996" t="s">
        <v>49</v>
      </c>
      <c r="F996" s="4">
        <v>67</v>
      </c>
      <c r="G996" s="11">
        <f>F996*0.6</f>
        <v>40.199999999999996</v>
      </c>
      <c r="H996" s="11">
        <f>MIN(J996:AI996)</f>
        <v>13.45</v>
      </c>
      <c r="I996" s="11">
        <f>MAX(J996:AI996)</f>
        <v>58.6</v>
      </c>
      <c r="J996" s="4">
        <v>38.03</v>
      </c>
      <c r="K996" s="4">
        <v>14.53</v>
      </c>
      <c r="L996" s="4">
        <v>16.100000000000001</v>
      </c>
      <c r="M996" s="4">
        <v>41.94</v>
      </c>
      <c r="N996" s="4">
        <v>16.75</v>
      </c>
      <c r="O996" s="4">
        <v>14.01</v>
      </c>
      <c r="P996" s="4">
        <v>14.01</v>
      </c>
      <c r="Q996" s="4">
        <v>14.16</v>
      </c>
      <c r="R996" s="4">
        <v>32.729999999999997</v>
      </c>
      <c r="S996" s="4">
        <v>32.729999999999997</v>
      </c>
      <c r="T996" s="4">
        <v>16.25</v>
      </c>
      <c r="U996" s="4">
        <v>32.729999999999997</v>
      </c>
      <c r="V996" s="4">
        <v>34.46</v>
      </c>
      <c r="W996" s="4">
        <v>34.46</v>
      </c>
      <c r="X996" s="4">
        <v>19.77</v>
      </c>
      <c r="Y996" s="4">
        <v>14.8</v>
      </c>
      <c r="Z996" s="4">
        <v>15.36</v>
      </c>
      <c r="AA996" s="4">
        <v>15.36</v>
      </c>
      <c r="AB996" s="4">
        <v>14.8</v>
      </c>
      <c r="AC996" s="4">
        <v>53.6</v>
      </c>
      <c r="AD996" s="4">
        <v>15.36</v>
      </c>
      <c r="AE996" s="4">
        <v>13.45</v>
      </c>
      <c r="AF996" s="4">
        <v>58.6</v>
      </c>
      <c r="AG996" s="4">
        <v>15.2</v>
      </c>
      <c r="AH996" s="4">
        <v>13.45</v>
      </c>
      <c r="AI996" s="4">
        <v>15.2</v>
      </c>
    </row>
    <row r="997" spans="1:35" ht="15" customHeight="1" x14ac:dyDescent="0.25">
      <c r="C997" t="s">
        <v>24</v>
      </c>
      <c r="D997" t="s">
        <v>678</v>
      </c>
      <c r="G997" s="10"/>
      <c r="H997" s="10"/>
      <c r="I997" s="10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</row>
    <row r="998" spans="1:35" ht="15" customHeight="1" x14ac:dyDescent="0.25">
      <c r="A998" t="s">
        <v>499</v>
      </c>
      <c r="B998" t="s">
        <v>612</v>
      </c>
      <c r="C998" t="s">
        <v>9</v>
      </c>
      <c r="E998" t="s">
        <v>49</v>
      </c>
      <c r="F998" s="4">
        <v>1245.01</v>
      </c>
      <c r="G998" s="11">
        <f>F998*0.6</f>
        <v>747.00599999999997</v>
      </c>
      <c r="H998" s="11">
        <f>MIN(J998:AI998)</f>
        <v>271.19</v>
      </c>
      <c r="I998" s="11">
        <f>MAX(J998:AI998)</f>
        <v>1185.33</v>
      </c>
      <c r="J998" s="4">
        <v>715.19</v>
      </c>
      <c r="K998" s="4">
        <v>313.37</v>
      </c>
      <c r="L998" s="4">
        <v>311.52999999999997</v>
      </c>
      <c r="M998" s="4">
        <v>779.38</v>
      </c>
      <c r="N998" s="4">
        <v>313.7</v>
      </c>
      <c r="O998" s="4">
        <v>271.19</v>
      </c>
      <c r="P998" s="4">
        <v>271.19</v>
      </c>
      <c r="Q998" s="4">
        <v>274.07</v>
      </c>
      <c r="R998" s="4">
        <v>613.07000000000005</v>
      </c>
      <c r="S998" s="4">
        <v>613.07000000000005</v>
      </c>
      <c r="T998" s="4">
        <v>314.41000000000003</v>
      </c>
      <c r="U998" s="4">
        <v>613.07000000000005</v>
      </c>
      <c r="V998" s="4">
        <v>645.35</v>
      </c>
      <c r="W998" s="4">
        <v>645.35</v>
      </c>
      <c r="X998" s="4">
        <v>381.33</v>
      </c>
      <c r="Y998" s="4">
        <v>319.18</v>
      </c>
      <c r="Z998" s="4">
        <v>297.12</v>
      </c>
      <c r="AA998" s="4">
        <v>297.12</v>
      </c>
      <c r="AB998" s="4">
        <v>319.18</v>
      </c>
      <c r="AC998" s="4">
        <v>996.01</v>
      </c>
      <c r="AD998" s="4">
        <v>297.12</v>
      </c>
      <c r="AE998" s="4">
        <v>290.16000000000003</v>
      </c>
      <c r="AF998" s="4">
        <v>1185.33</v>
      </c>
      <c r="AG998" s="4">
        <v>294.24</v>
      </c>
      <c r="AH998" s="4">
        <v>290.16000000000003</v>
      </c>
      <c r="AI998" s="4">
        <v>294.24</v>
      </c>
    </row>
    <row r="999" spans="1:35" ht="15" customHeight="1" x14ac:dyDescent="0.25">
      <c r="C999" t="s">
        <v>23</v>
      </c>
      <c r="D999" t="s">
        <v>677</v>
      </c>
      <c r="G999" s="10"/>
      <c r="H999" s="10"/>
      <c r="I999" s="10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</row>
    <row r="1000" spans="1:35" ht="15" customHeight="1" x14ac:dyDescent="0.25">
      <c r="C1000" t="s">
        <v>24</v>
      </c>
      <c r="D1000" t="s">
        <v>678</v>
      </c>
      <c r="G1000" s="9"/>
      <c r="H1000" s="9"/>
      <c r="I1000" s="9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</row>
    <row r="1001" spans="1:35" ht="15" customHeight="1" x14ac:dyDescent="0.25">
      <c r="C1001" t="s">
        <v>16</v>
      </c>
      <c r="D1001" t="s">
        <v>679</v>
      </c>
      <c r="G1001" s="10"/>
      <c r="H1001" s="10"/>
      <c r="I1001" s="10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</row>
    <row r="1002" spans="1:35" ht="15" customHeight="1" x14ac:dyDescent="0.25">
      <c r="A1002" t="s">
        <v>312</v>
      </c>
      <c r="B1002" t="s">
        <v>313</v>
      </c>
      <c r="C1002" t="s">
        <v>9</v>
      </c>
      <c r="E1002" t="s">
        <v>49</v>
      </c>
      <c r="F1002" s="4">
        <v>81</v>
      </c>
      <c r="G1002" s="11">
        <f>F1002*0.6</f>
        <v>48.6</v>
      </c>
      <c r="H1002" s="11">
        <f>MIN(J1002:AI1002)</f>
        <v>14.03</v>
      </c>
      <c r="I1002" s="11">
        <f>MAX(J1002:AI1002)</f>
        <v>74.81</v>
      </c>
      <c r="J1002" s="4">
        <v>40.619999999999997</v>
      </c>
      <c r="K1002" s="4">
        <v>15.15</v>
      </c>
      <c r="L1002" s="4">
        <v>25.56</v>
      </c>
      <c r="M1002" s="4">
        <v>50.71</v>
      </c>
      <c r="N1002" s="4">
        <v>16.579999999999998</v>
      </c>
      <c r="O1002" s="4">
        <v>22.25</v>
      </c>
      <c r="P1002" s="4">
        <v>22.25</v>
      </c>
      <c r="Q1002" s="4">
        <v>22.48</v>
      </c>
      <c r="R1002" s="4">
        <v>32.409999999999997</v>
      </c>
      <c r="S1002" s="4">
        <v>32.409999999999997</v>
      </c>
      <c r="T1002" s="4">
        <v>25.79</v>
      </c>
      <c r="U1002" s="4">
        <v>32.409999999999997</v>
      </c>
      <c r="V1002" s="4">
        <v>34.119999999999997</v>
      </c>
      <c r="W1002" s="4">
        <v>34.119999999999997</v>
      </c>
      <c r="X1002" s="4">
        <v>30.58</v>
      </c>
      <c r="Y1002" s="4">
        <v>15.43</v>
      </c>
      <c r="Z1002" s="4">
        <v>24.37</v>
      </c>
      <c r="AA1002" s="4">
        <v>24.37</v>
      </c>
      <c r="AB1002" s="4">
        <v>15.43</v>
      </c>
      <c r="AC1002" s="4">
        <v>64.8</v>
      </c>
      <c r="AD1002" s="4">
        <v>24.37</v>
      </c>
      <c r="AE1002" s="4">
        <v>14.03</v>
      </c>
      <c r="AF1002" s="4">
        <v>74.81</v>
      </c>
      <c r="AG1002" s="4">
        <v>24.14</v>
      </c>
      <c r="AH1002" s="4">
        <v>14.03</v>
      </c>
      <c r="AI1002" s="4">
        <v>24.14</v>
      </c>
    </row>
    <row r="1003" spans="1:35" ht="15" customHeight="1" x14ac:dyDescent="0.25">
      <c r="C1003" t="s">
        <v>23</v>
      </c>
      <c r="D1003" t="s">
        <v>677</v>
      </c>
      <c r="G1003" s="10"/>
      <c r="H1003" s="10"/>
      <c r="I1003" s="10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</row>
    <row r="1004" spans="1:35" ht="15" customHeight="1" x14ac:dyDescent="0.25">
      <c r="C1004" t="s">
        <v>24</v>
      </c>
      <c r="D1004" t="s">
        <v>678</v>
      </c>
      <c r="G1004" s="9"/>
      <c r="H1004" s="9"/>
      <c r="I1004" s="9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</row>
    <row r="1005" spans="1:35" ht="15" customHeight="1" x14ac:dyDescent="0.25">
      <c r="A1005" t="s">
        <v>314</v>
      </c>
      <c r="B1005" t="s">
        <v>315</v>
      </c>
      <c r="C1005" t="s">
        <v>9</v>
      </c>
      <c r="E1005" t="s">
        <v>49</v>
      </c>
      <c r="F1005" s="4">
        <v>75</v>
      </c>
      <c r="G1005" s="11">
        <f>F1005*0.6</f>
        <v>45</v>
      </c>
      <c r="H1005" s="11">
        <f>MIN(J1005:AI1005)</f>
        <v>13.97</v>
      </c>
      <c r="I1005" s="11">
        <f>MAX(J1005:AI1005)</f>
        <v>60</v>
      </c>
      <c r="J1005" s="4">
        <v>37.9</v>
      </c>
      <c r="K1005" s="4">
        <v>17.940000000000001</v>
      </c>
      <c r="L1005" s="4">
        <v>16.04</v>
      </c>
      <c r="M1005" s="4">
        <v>46.95</v>
      </c>
      <c r="N1005" s="4">
        <v>16.690000000000001</v>
      </c>
      <c r="O1005" s="4">
        <v>13.97</v>
      </c>
      <c r="P1005" s="4">
        <v>13.97</v>
      </c>
      <c r="Q1005" s="4">
        <v>14.11</v>
      </c>
      <c r="R1005" s="4">
        <v>32.630000000000003</v>
      </c>
      <c r="S1005" s="4">
        <v>32.630000000000003</v>
      </c>
      <c r="T1005" s="4">
        <v>16.190000000000001</v>
      </c>
      <c r="U1005" s="4">
        <v>32.630000000000003</v>
      </c>
      <c r="V1005" s="4">
        <v>34.340000000000003</v>
      </c>
      <c r="W1005" s="4">
        <v>34.340000000000003</v>
      </c>
      <c r="X1005" s="4">
        <v>19.71</v>
      </c>
      <c r="Y1005" s="4">
        <v>18.27</v>
      </c>
      <c r="Z1005" s="4">
        <v>15.3</v>
      </c>
      <c r="AA1005" s="4">
        <v>15.3</v>
      </c>
      <c r="AB1005" s="4">
        <v>18.27</v>
      </c>
      <c r="AC1005" s="4">
        <v>60</v>
      </c>
      <c r="AD1005" s="4">
        <v>15.3</v>
      </c>
      <c r="AE1005" s="4">
        <v>16.61</v>
      </c>
      <c r="AF1005" s="4">
        <v>58.27</v>
      </c>
      <c r="AG1005" s="4">
        <v>15.15</v>
      </c>
      <c r="AH1005" s="4">
        <v>16.61</v>
      </c>
      <c r="AI1005" s="4">
        <v>15.15</v>
      </c>
    </row>
    <row r="1006" spans="1:35" ht="15" customHeight="1" x14ac:dyDescent="0.25">
      <c r="C1006" t="s">
        <v>24</v>
      </c>
      <c r="D1006" t="s">
        <v>678</v>
      </c>
      <c r="G1006" s="10"/>
      <c r="H1006" s="10"/>
      <c r="I1006" s="10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</row>
    <row r="1007" spans="1:35" ht="15" customHeight="1" x14ac:dyDescent="0.25">
      <c r="A1007" t="s">
        <v>316</v>
      </c>
      <c r="B1007" t="s">
        <v>317</v>
      </c>
      <c r="C1007" t="s">
        <v>9</v>
      </c>
      <c r="E1007" t="s">
        <v>49</v>
      </c>
      <c r="F1007" s="4">
        <v>184</v>
      </c>
      <c r="G1007" s="11">
        <f>F1007*0.6</f>
        <v>110.39999999999999</v>
      </c>
      <c r="H1007" s="11">
        <f>MIN(J1007:AI1007)</f>
        <v>38.020000000000003</v>
      </c>
      <c r="I1007" s="11">
        <f>MAX(J1007:AI1007)</f>
        <v>159.44999999999999</v>
      </c>
      <c r="J1007" s="4">
        <v>103.2</v>
      </c>
      <c r="K1007" s="4">
        <v>45.9</v>
      </c>
      <c r="L1007" s="4">
        <v>43.69</v>
      </c>
      <c r="M1007" s="4">
        <v>115.18</v>
      </c>
      <c r="N1007" s="4">
        <v>45.46</v>
      </c>
      <c r="O1007" s="4">
        <v>38.020000000000003</v>
      </c>
      <c r="P1007" s="4">
        <v>38.020000000000003</v>
      </c>
      <c r="Q1007" s="4">
        <v>38.44</v>
      </c>
      <c r="R1007" s="4">
        <v>88.84</v>
      </c>
      <c r="S1007" s="4">
        <v>88.84</v>
      </c>
      <c r="T1007" s="4">
        <v>44.1</v>
      </c>
      <c r="U1007" s="4">
        <v>88.84</v>
      </c>
      <c r="V1007" s="4">
        <v>93.52</v>
      </c>
      <c r="W1007" s="4">
        <v>93.52</v>
      </c>
      <c r="X1007" s="4">
        <v>53.66</v>
      </c>
      <c r="Y1007" s="4">
        <v>46.75</v>
      </c>
      <c r="Z1007" s="4">
        <v>41.67</v>
      </c>
      <c r="AA1007" s="4">
        <v>41.67</v>
      </c>
      <c r="AB1007" s="4">
        <v>46.75</v>
      </c>
      <c r="AC1007" s="4">
        <v>147.19999999999999</v>
      </c>
      <c r="AD1007" s="4">
        <v>41.67</v>
      </c>
      <c r="AE1007" s="4">
        <v>42.5</v>
      </c>
      <c r="AF1007" s="4">
        <v>159.44999999999999</v>
      </c>
      <c r="AG1007" s="4">
        <v>41.27</v>
      </c>
      <c r="AH1007" s="4">
        <v>42.5</v>
      </c>
      <c r="AI1007" s="4">
        <v>41.27</v>
      </c>
    </row>
    <row r="1008" spans="1:35" ht="15" customHeight="1" x14ac:dyDescent="0.25">
      <c r="C1008" t="s">
        <v>24</v>
      </c>
      <c r="D1008" t="s">
        <v>678</v>
      </c>
      <c r="G1008" s="10"/>
      <c r="H1008" s="10"/>
      <c r="I1008" s="10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</row>
    <row r="1009" spans="1:35" ht="15" customHeight="1" x14ac:dyDescent="0.25">
      <c r="A1009" t="s">
        <v>318</v>
      </c>
      <c r="B1009" t="s">
        <v>319</v>
      </c>
      <c r="C1009" t="s">
        <v>9</v>
      </c>
      <c r="E1009" t="s">
        <v>49</v>
      </c>
      <c r="F1009" s="4">
        <v>120</v>
      </c>
      <c r="G1009" s="11">
        <f>F1009*0.6</f>
        <v>72</v>
      </c>
      <c r="H1009" s="11">
        <f>MIN(J1009:AI1009)</f>
        <v>20.25</v>
      </c>
      <c r="I1009" s="11">
        <f>MAX(J1009:AI1009)</f>
        <v>96</v>
      </c>
      <c r="J1009" s="4">
        <v>48.94</v>
      </c>
      <c r="K1009" s="4">
        <v>26.31</v>
      </c>
      <c r="L1009" s="4">
        <v>29.09</v>
      </c>
      <c r="M1009" s="4">
        <v>75.12</v>
      </c>
      <c r="N1009" s="4">
        <v>20.25</v>
      </c>
      <c r="O1009" s="4">
        <v>25.31</v>
      </c>
      <c r="P1009" s="4">
        <v>25.31</v>
      </c>
      <c r="Q1009" s="4">
        <v>25.59</v>
      </c>
      <c r="R1009" s="4">
        <v>39.58</v>
      </c>
      <c r="S1009" s="4">
        <v>39.58</v>
      </c>
      <c r="T1009" s="4">
        <v>29.35</v>
      </c>
      <c r="U1009" s="4">
        <v>39.58</v>
      </c>
      <c r="V1009" s="4">
        <v>41.66</v>
      </c>
      <c r="W1009" s="4">
        <v>41.66</v>
      </c>
      <c r="X1009" s="4">
        <v>34.909999999999997</v>
      </c>
      <c r="Y1009" s="4">
        <v>26.8</v>
      </c>
      <c r="Z1009" s="4">
        <v>27.73</v>
      </c>
      <c r="AA1009" s="4">
        <v>27.73</v>
      </c>
      <c r="AB1009" s="4">
        <v>26.8</v>
      </c>
      <c r="AC1009" s="4">
        <v>96</v>
      </c>
      <c r="AD1009" s="4">
        <v>27.73</v>
      </c>
      <c r="AE1009" s="4">
        <v>24.36</v>
      </c>
      <c r="AF1009" s="4">
        <v>71.540000000000006</v>
      </c>
      <c r="AG1009" s="4">
        <v>27.47</v>
      </c>
      <c r="AH1009" s="4">
        <v>24.36</v>
      </c>
      <c r="AI1009" s="4">
        <v>27.47</v>
      </c>
    </row>
    <row r="1010" spans="1:35" ht="15" customHeight="1" x14ac:dyDescent="0.25">
      <c r="C1010" t="s">
        <v>23</v>
      </c>
      <c r="D1010" t="s">
        <v>677</v>
      </c>
      <c r="G1010" s="9"/>
      <c r="H1010" s="9"/>
      <c r="I1010" s="9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</row>
    <row r="1011" spans="1:35" ht="15" customHeight="1" x14ac:dyDescent="0.25">
      <c r="A1011" t="s">
        <v>320</v>
      </c>
      <c r="B1011" t="s">
        <v>321</v>
      </c>
      <c r="C1011" t="s">
        <v>9</v>
      </c>
      <c r="E1011" t="s">
        <v>49</v>
      </c>
      <c r="F1011" s="4">
        <v>184</v>
      </c>
      <c r="G1011" s="11">
        <f>F1011*0.6</f>
        <v>110.39999999999999</v>
      </c>
      <c r="H1011" s="11">
        <f>MIN(J1011:AI1011)</f>
        <v>40.5</v>
      </c>
      <c r="I1011" s="11">
        <f>MAX(J1011:AI1011)</f>
        <v>166.38</v>
      </c>
      <c r="J1011" s="4">
        <v>94.92</v>
      </c>
      <c r="K1011" s="4">
        <v>48.28</v>
      </c>
      <c r="L1011" s="4">
        <v>49.54</v>
      </c>
      <c r="M1011" s="4">
        <v>115.18</v>
      </c>
      <c r="N1011" s="4">
        <v>40.5</v>
      </c>
      <c r="O1011" s="4">
        <v>43.12</v>
      </c>
      <c r="P1011" s="4">
        <v>43.12</v>
      </c>
      <c r="Q1011" s="4">
        <v>43.58</v>
      </c>
      <c r="R1011" s="4">
        <v>79.150000000000006</v>
      </c>
      <c r="S1011" s="4">
        <v>79.150000000000006</v>
      </c>
      <c r="T1011" s="4">
        <v>50</v>
      </c>
      <c r="U1011" s="4">
        <v>79.150000000000006</v>
      </c>
      <c r="V1011" s="4">
        <v>83.32</v>
      </c>
      <c r="W1011" s="4">
        <v>83.32</v>
      </c>
      <c r="X1011" s="4">
        <v>58.81</v>
      </c>
      <c r="Y1011" s="4">
        <v>49.17</v>
      </c>
      <c r="Z1011" s="4">
        <v>47.25</v>
      </c>
      <c r="AA1011" s="4">
        <v>47.25</v>
      </c>
      <c r="AB1011" s="4">
        <v>49.17</v>
      </c>
      <c r="AC1011" s="4">
        <v>147.19999999999999</v>
      </c>
      <c r="AD1011" s="4">
        <v>47.25</v>
      </c>
      <c r="AE1011" s="4">
        <v>44.7</v>
      </c>
      <c r="AF1011" s="4">
        <v>166.38</v>
      </c>
      <c r="AG1011" s="4">
        <v>46.79</v>
      </c>
      <c r="AH1011" s="4">
        <v>44.7</v>
      </c>
      <c r="AI1011" s="4">
        <v>46.79</v>
      </c>
    </row>
    <row r="1012" spans="1:35" ht="15" customHeight="1" x14ac:dyDescent="0.25">
      <c r="C1012" t="s">
        <v>23</v>
      </c>
      <c r="D1012" t="s">
        <v>677</v>
      </c>
      <c r="G1012" s="9"/>
      <c r="H1012" s="9"/>
      <c r="I1012" s="9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</row>
    <row r="1013" spans="1:35" ht="15" customHeight="1" x14ac:dyDescent="0.25">
      <c r="C1013" t="s">
        <v>24</v>
      </c>
      <c r="D1013" t="s">
        <v>678</v>
      </c>
      <c r="G1013" s="10"/>
      <c r="H1013" s="10"/>
      <c r="I1013" s="10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</row>
    <row r="1014" spans="1:35" ht="15" customHeight="1" x14ac:dyDescent="0.25">
      <c r="A1014" t="s">
        <v>322</v>
      </c>
      <c r="B1014" t="s">
        <v>323</v>
      </c>
      <c r="C1014" t="s">
        <v>9</v>
      </c>
      <c r="E1014" t="s">
        <v>49</v>
      </c>
      <c r="F1014" s="4">
        <v>130</v>
      </c>
      <c r="G1014" s="11">
        <f>F1014*0.6</f>
        <v>78</v>
      </c>
      <c r="H1014" s="11">
        <f>MIN(J1014:AI1014)</f>
        <v>27</v>
      </c>
      <c r="I1014" s="11">
        <f>MAX(J1014:AI1014)</f>
        <v>104</v>
      </c>
      <c r="J1014" s="4">
        <v>67.489999999999995</v>
      </c>
      <c r="K1014" s="4">
        <v>29.16</v>
      </c>
      <c r="L1014" s="4">
        <v>36.94</v>
      </c>
      <c r="M1014" s="4">
        <v>81.38</v>
      </c>
      <c r="N1014" s="4">
        <v>28.42</v>
      </c>
      <c r="O1014" s="4">
        <v>32.15</v>
      </c>
      <c r="P1014" s="4">
        <v>32.15</v>
      </c>
      <c r="Q1014" s="4">
        <v>32.5</v>
      </c>
      <c r="R1014" s="4">
        <v>55.55</v>
      </c>
      <c r="S1014" s="4">
        <v>55.55</v>
      </c>
      <c r="T1014" s="4">
        <v>37.28</v>
      </c>
      <c r="U1014" s="4">
        <v>55.55</v>
      </c>
      <c r="V1014" s="4">
        <v>58.47</v>
      </c>
      <c r="W1014" s="4">
        <v>58.47</v>
      </c>
      <c r="X1014" s="4">
        <v>44.55</v>
      </c>
      <c r="Y1014" s="4">
        <v>29.7</v>
      </c>
      <c r="Z1014" s="4">
        <v>35.229999999999997</v>
      </c>
      <c r="AA1014" s="4">
        <v>35.229999999999997</v>
      </c>
      <c r="AB1014" s="4">
        <v>29.7</v>
      </c>
      <c r="AC1014" s="4">
        <v>104</v>
      </c>
      <c r="AD1014" s="4">
        <v>35.229999999999997</v>
      </c>
      <c r="AE1014" s="4">
        <v>27</v>
      </c>
      <c r="AF1014" s="4">
        <v>102.01</v>
      </c>
      <c r="AG1014" s="4">
        <v>34.89</v>
      </c>
      <c r="AH1014" s="4">
        <v>27</v>
      </c>
      <c r="AI1014" s="4">
        <v>34.89</v>
      </c>
    </row>
    <row r="1015" spans="1:35" ht="15" customHeight="1" x14ac:dyDescent="0.25">
      <c r="C1015" t="s">
        <v>23</v>
      </c>
      <c r="D1015" t="s">
        <v>677</v>
      </c>
      <c r="G1015" s="9"/>
      <c r="H1015" s="9"/>
      <c r="I1015" s="9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</row>
    <row r="1016" spans="1:35" ht="15" customHeight="1" x14ac:dyDescent="0.25">
      <c r="C1016" t="s">
        <v>24</v>
      </c>
      <c r="D1016" t="s">
        <v>678</v>
      </c>
      <c r="G1016" s="10"/>
      <c r="H1016" s="10"/>
      <c r="I1016" s="10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</row>
    <row r="1017" spans="1:35" ht="15" customHeight="1" x14ac:dyDescent="0.25">
      <c r="A1017" t="s">
        <v>324</v>
      </c>
      <c r="B1017" t="s">
        <v>325</v>
      </c>
      <c r="C1017" t="s">
        <v>9</v>
      </c>
      <c r="E1017" t="s">
        <v>49</v>
      </c>
      <c r="F1017" s="4">
        <v>115</v>
      </c>
      <c r="G1017" s="11">
        <f>F1017*0.6</f>
        <v>69</v>
      </c>
      <c r="H1017" s="11">
        <f>MIN(J1017:AI1017)</f>
        <v>26.07</v>
      </c>
      <c r="I1017" s="11">
        <f>MAX(J1017:AI1017)</f>
        <v>97.11</v>
      </c>
      <c r="J1017" s="4">
        <v>62.14</v>
      </c>
      <c r="K1017" s="4">
        <v>35.33</v>
      </c>
      <c r="L1017" s="4">
        <v>34.67</v>
      </c>
      <c r="M1017" s="4">
        <v>71.989999999999995</v>
      </c>
      <c r="N1017" s="4">
        <v>26.07</v>
      </c>
      <c r="O1017" s="4">
        <v>30.17</v>
      </c>
      <c r="P1017" s="4">
        <v>30.17</v>
      </c>
      <c r="Q1017" s="4">
        <v>30.5</v>
      </c>
      <c r="R1017" s="4">
        <v>50.94</v>
      </c>
      <c r="S1017" s="4">
        <v>50.94</v>
      </c>
      <c r="T1017" s="4">
        <v>35</v>
      </c>
      <c r="U1017" s="4">
        <v>50.94</v>
      </c>
      <c r="V1017" s="4">
        <v>53.62</v>
      </c>
      <c r="W1017" s="4">
        <v>53.62</v>
      </c>
      <c r="X1017" s="4">
        <v>41.77</v>
      </c>
      <c r="Y1017" s="4">
        <v>35.979999999999997</v>
      </c>
      <c r="Z1017" s="4">
        <v>33.07</v>
      </c>
      <c r="AA1017" s="4">
        <v>33.07</v>
      </c>
      <c r="AB1017" s="4">
        <v>35.979999999999997</v>
      </c>
      <c r="AC1017" s="4">
        <v>92</v>
      </c>
      <c r="AD1017" s="4">
        <v>33.07</v>
      </c>
      <c r="AE1017" s="4">
        <v>32.71</v>
      </c>
      <c r="AF1017" s="4">
        <v>97.11</v>
      </c>
      <c r="AG1017" s="4">
        <v>32.75</v>
      </c>
      <c r="AH1017" s="4">
        <v>32.71</v>
      </c>
      <c r="AI1017" s="4">
        <v>32.75</v>
      </c>
    </row>
    <row r="1018" spans="1:35" ht="15" customHeight="1" x14ac:dyDescent="0.25">
      <c r="C1018" t="s">
        <v>23</v>
      </c>
      <c r="D1018" t="s">
        <v>677</v>
      </c>
      <c r="G1018" s="10"/>
      <c r="H1018" s="10"/>
      <c r="I1018" s="10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</row>
    <row r="1019" spans="1:35" ht="15" customHeight="1" x14ac:dyDescent="0.25">
      <c r="C1019" t="s">
        <v>24</v>
      </c>
      <c r="D1019" t="s">
        <v>678</v>
      </c>
      <c r="G1019" s="9"/>
      <c r="H1019" s="9"/>
      <c r="I1019" s="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</row>
    <row r="1020" spans="1:35" ht="15" customHeight="1" x14ac:dyDescent="0.25">
      <c r="A1020" t="s">
        <v>326</v>
      </c>
      <c r="B1020" t="s">
        <v>327</v>
      </c>
      <c r="C1020" t="s">
        <v>9</v>
      </c>
      <c r="E1020" t="s">
        <v>49</v>
      </c>
      <c r="F1020" s="4">
        <v>52</v>
      </c>
      <c r="G1020" s="11">
        <f>F1020*0.6</f>
        <v>31.2</v>
      </c>
      <c r="H1020" s="11">
        <f>MIN(J1020:AI1020)</f>
        <v>8</v>
      </c>
      <c r="I1020" s="11">
        <f>MAX(J1020:AI1020)</f>
        <v>45.81</v>
      </c>
      <c r="J1020" s="4">
        <v>25.51</v>
      </c>
      <c r="K1020" s="4">
        <v>8.64</v>
      </c>
      <c r="L1020" s="4">
        <v>19.55</v>
      </c>
      <c r="M1020" s="4">
        <v>32.549999999999997</v>
      </c>
      <c r="N1020" s="4">
        <v>9.93</v>
      </c>
      <c r="O1020" s="4">
        <v>17.02</v>
      </c>
      <c r="P1020" s="4">
        <v>17.02</v>
      </c>
      <c r="Q1020" s="4">
        <v>17.2</v>
      </c>
      <c r="R1020" s="4">
        <v>19.41</v>
      </c>
      <c r="S1020" s="4">
        <v>19.41</v>
      </c>
      <c r="T1020" s="4">
        <v>19.73</v>
      </c>
      <c r="U1020" s="4">
        <v>19.41</v>
      </c>
      <c r="V1020" s="4">
        <v>20.43</v>
      </c>
      <c r="W1020" s="4">
        <v>20.43</v>
      </c>
      <c r="X1020" s="4">
        <v>22.73</v>
      </c>
      <c r="Y1020" s="4">
        <v>8.8000000000000007</v>
      </c>
      <c r="Z1020" s="4">
        <v>18.649999999999999</v>
      </c>
      <c r="AA1020" s="4">
        <v>18.649999999999999</v>
      </c>
      <c r="AB1020" s="4">
        <v>8.8000000000000007</v>
      </c>
      <c r="AC1020" s="4">
        <v>41.6</v>
      </c>
      <c r="AD1020" s="4">
        <v>18.649999999999999</v>
      </c>
      <c r="AE1020" s="4">
        <v>8</v>
      </c>
      <c r="AF1020" s="4">
        <v>45.81</v>
      </c>
      <c r="AG1020" s="4">
        <v>18.47</v>
      </c>
      <c r="AH1020" s="4">
        <v>8</v>
      </c>
      <c r="AI1020" s="4">
        <v>18.47</v>
      </c>
    </row>
    <row r="1021" spans="1:35" ht="15" customHeight="1" x14ac:dyDescent="0.25">
      <c r="C1021" t="s">
        <v>23</v>
      </c>
      <c r="D1021" t="s">
        <v>677</v>
      </c>
      <c r="G1021" s="9"/>
      <c r="H1021" s="9"/>
      <c r="I1021" s="9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</row>
    <row r="1022" spans="1:35" ht="15" customHeight="1" x14ac:dyDescent="0.25">
      <c r="C1022" t="s">
        <v>24</v>
      </c>
      <c r="D1022" t="s">
        <v>678</v>
      </c>
      <c r="G1022" s="10"/>
      <c r="H1022" s="10"/>
      <c r="I1022" s="10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</row>
    <row r="1023" spans="1:35" ht="15" customHeight="1" x14ac:dyDescent="0.25">
      <c r="A1023" t="s">
        <v>328</v>
      </c>
      <c r="B1023" t="s">
        <v>329</v>
      </c>
      <c r="C1023" t="s">
        <v>9</v>
      </c>
      <c r="E1023" t="s">
        <v>49</v>
      </c>
      <c r="F1023" s="4">
        <v>74</v>
      </c>
      <c r="G1023" s="11">
        <f>F1023*0.6</f>
        <v>44.4</v>
      </c>
      <c r="H1023" s="11">
        <f>MIN(J1023:AI1023)</f>
        <v>15.47</v>
      </c>
      <c r="I1023" s="11">
        <f>MAX(J1023:AI1023)</f>
        <v>72.05</v>
      </c>
      <c r="J1023" s="4">
        <v>42</v>
      </c>
      <c r="K1023" s="4">
        <v>25.07</v>
      </c>
      <c r="L1023" s="4">
        <v>17.78</v>
      </c>
      <c r="M1023" s="4">
        <v>46.32</v>
      </c>
      <c r="N1023" s="4">
        <v>18.5</v>
      </c>
      <c r="O1023" s="4">
        <v>15.47</v>
      </c>
      <c r="P1023" s="4">
        <v>15.47</v>
      </c>
      <c r="Q1023" s="4">
        <v>15.64</v>
      </c>
      <c r="R1023" s="4">
        <v>36.159999999999997</v>
      </c>
      <c r="S1023" s="4">
        <v>36.159999999999997</v>
      </c>
      <c r="T1023" s="4">
        <v>17.940000000000001</v>
      </c>
      <c r="U1023" s="4">
        <v>36.159999999999997</v>
      </c>
      <c r="V1023" s="4">
        <v>38.06</v>
      </c>
      <c r="W1023" s="4">
        <v>38.06</v>
      </c>
      <c r="X1023" s="4">
        <v>21.84</v>
      </c>
      <c r="Y1023" s="4">
        <v>25.53</v>
      </c>
      <c r="Z1023" s="4">
        <v>16.95</v>
      </c>
      <c r="AA1023" s="4">
        <v>16.95</v>
      </c>
      <c r="AB1023" s="4">
        <v>25.53</v>
      </c>
      <c r="AC1023" s="4">
        <v>59.2</v>
      </c>
      <c r="AD1023" s="4">
        <v>16.95</v>
      </c>
      <c r="AE1023" s="4">
        <v>23.21</v>
      </c>
      <c r="AF1023" s="4">
        <v>72.05</v>
      </c>
      <c r="AG1023" s="4">
        <v>16.8</v>
      </c>
      <c r="AH1023" s="4">
        <v>23.21</v>
      </c>
      <c r="AI1023" s="4">
        <v>16.8</v>
      </c>
    </row>
    <row r="1024" spans="1:35" ht="15" customHeight="1" x14ac:dyDescent="0.25">
      <c r="C1024" t="s">
        <v>24</v>
      </c>
      <c r="D1024" t="s">
        <v>678</v>
      </c>
      <c r="G1024" s="9"/>
      <c r="H1024" s="9"/>
      <c r="I1024" s="9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</row>
    <row r="1025" spans="1:35" ht="15" customHeight="1" x14ac:dyDescent="0.25">
      <c r="A1025" t="s">
        <v>500</v>
      </c>
      <c r="B1025" t="s">
        <v>613</v>
      </c>
      <c r="C1025" t="s">
        <v>9</v>
      </c>
      <c r="E1025" t="s">
        <v>49</v>
      </c>
      <c r="F1025" s="4">
        <v>1213</v>
      </c>
      <c r="G1025" s="11">
        <f>F1025*0.6</f>
        <v>727.8</v>
      </c>
      <c r="H1025" s="11">
        <f>MIN(J1025:AI1025)</f>
        <v>107.53</v>
      </c>
      <c r="I1025" s="11">
        <f>MAX(J1025:AI1025)</f>
        <v>624</v>
      </c>
      <c r="J1025" s="4">
        <v>333.05</v>
      </c>
      <c r="K1025" s="4">
        <v>116.13</v>
      </c>
      <c r="L1025" s="4">
        <v>284.43</v>
      </c>
      <c r="M1025" s="4">
        <v>602</v>
      </c>
      <c r="N1025" s="4">
        <v>293.33</v>
      </c>
      <c r="O1025" s="4">
        <v>247.88</v>
      </c>
      <c r="P1025" s="4">
        <v>247.88</v>
      </c>
      <c r="Q1025" s="4">
        <v>250.49</v>
      </c>
      <c r="R1025" s="4">
        <v>573.26</v>
      </c>
      <c r="S1025" s="4">
        <v>573.26</v>
      </c>
      <c r="T1025" s="4">
        <v>287.02999999999997</v>
      </c>
      <c r="U1025" s="4">
        <v>573.26</v>
      </c>
      <c r="V1025" s="4">
        <v>603.44000000000005</v>
      </c>
      <c r="W1025" s="4">
        <v>603.44000000000005</v>
      </c>
      <c r="X1025" s="4">
        <v>437.51</v>
      </c>
      <c r="Y1025" s="4">
        <v>118.28</v>
      </c>
      <c r="Z1025" s="4">
        <v>271.37</v>
      </c>
      <c r="AA1025" s="4">
        <v>271.37</v>
      </c>
      <c r="AB1025" s="4">
        <v>118.28</v>
      </c>
      <c r="AC1025" s="4">
        <v>624</v>
      </c>
      <c r="AD1025" s="4">
        <v>271.37</v>
      </c>
      <c r="AE1025" s="4">
        <v>107.53</v>
      </c>
      <c r="AF1025" s="4">
        <v>471.95</v>
      </c>
      <c r="AG1025" s="4">
        <v>268.77</v>
      </c>
      <c r="AH1025" s="4">
        <v>107.53</v>
      </c>
      <c r="AI1025" s="4">
        <v>268.77</v>
      </c>
    </row>
    <row r="1026" spans="1:35" ht="15" customHeight="1" x14ac:dyDescent="0.25">
      <c r="C1026" t="s">
        <v>23</v>
      </c>
      <c r="D1026" t="s">
        <v>677</v>
      </c>
      <c r="G1026" s="9"/>
      <c r="H1026" s="9"/>
      <c r="I1026" s="9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</row>
    <row r="1027" spans="1:35" ht="15" customHeight="1" x14ac:dyDescent="0.25">
      <c r="C1027" t="s">
        <v>24</v>
      </c>
      <c r="D1027" t="s">
        <v>678</v>
      </c>
      <c r="G1027" s="10"/>
      <c r="H1027" s="10"/>
      <c r="I1027" s="10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</row>
    <row r="1028" spans="1:35" ht="15" customHeight="1" x14ac:dyDescent="0.25">
      <c r="C1028" t="s">
        <v>16</v>
      </c>
      <c r="D1028" t="s">
        <v>679</v>
      </c>
      <c r="G1028" s="10"/>
      <c r="H1028" s="10"/>
      <c r="I1028" s="10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</row>
    <row r="1029" spans="1:35" ht="15" customHeight="1" x14ac:dyDescent="0.25">
      <c r="C1029" t="s">
        <v>661</v>
      </c>
      <c r="D1029" t="s">
        <v>698</v>
      </c>
      <c r="G1029" s="9"/>
      <c r="H1029" s="9"/>
      <c r="I1029" s="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</row>
    <row r="1030" spans="1:35" ht="15" customHeight="1" x14ac:dyDescent="0.25">
      <c r="C1030" t="s">
        <v>33</v>
      </c>
      <c r="D1030" t="s">
        <v>692</v>
      </c>
      <c r="G1030" s="10"/>
      <c r="H1030" s="10"/>
      <c r="I1030" s="1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</row>
    <row r="1031" spans="1:35" ht="15" customHeight="1" x14ac:dyDescent="0.25">
      <c r="C1031" t="s">
        <v>31</v>
      </c>
      <c r="D1031" t="s">
        <v>696</v>
      </c>
      <c r="G1031" s="10"/>
      <c r="H1031" s="10"/>
      <c r="I1031" s="10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</row>
    <row r="1032" spans="1:35" ht="15" customHeight="1" x14ac:dyDescent="0.25">
      <c r="A1032" t="s">
        <v>501</v>
      </c>
      <c r="B1032" t="s">
        <v>614</v>
      </c>
      <c r="C1032" t="s">
        <v>9</v>
      </c>
      <c r="E1032" t="s">
        <v>49</v>
      </c>
      <c r="F1032" s="4">
        <v>79</v>
      </c>
      <c r="G1032" s="11">
        <f>F1032*0.6</f>
        <v>47.4</v>
      </c>
      <c r="H1032" s="11">
        <f>MIN(J1032:AI1032)</f>
        <v>4.9800000000000004</v>
      </c>
      <c r="I1032" s="11">
        <f>MAX(J1032:AI1032)</f>
        <v>63.2</v>
      </c>
      <c r="J1032" s="4">
        <v>18.29</v>
      </c>
      <c r="K1032" s="4">
        <v>6.74</v>
      </c>
      <c r="L1032" s="4">
        <v>14.41</v>
      </c>
      <c r="M1032" s="4">
        <v>49.45</v>
      </c>
      <c r="N1032" s="4">
        <v>4.9800000000000004</v>
      </c>
      <c r="O1032" s="4">
        <v>12.53</v>
      </c>
      <c r="P1032" s="4">
        <v>12.53</v>
      </c>
      <c r="Q1032" s="4">
        <v>12.67</v>
      </c>
      <c r="R1032" s="4">
        <v>9.73</v>
      </c>
      <c r="S1032" s="4">
        <v>9.73</v>
      </c>
      <c r="T1032" s="4">
        <v>14.53</v>
      </c>
      <c r="U1032" s="4">
        <v>9.73</v>
      </c>
      <c r="V1032" s="4">
        <v>10.24</v>
      </c>
      <c r="W1032" s="4">
        <v>10.24</v>
      </c>
      <c r="X1032" s="4">
        <v>17.36</v>
      </c>
      <c r="Y1032" s="4">
        <v>6.86</v>
      </c>
      <c r="Z1032" s="4">
        <v>13.74</v>
      </c>
      <c r="AA1032" s="4">
        <v>13.74</v>
      </c>
      <c r="AB1032" s="4">
        <v>6.86</v>
      </c>
      <c r="AC1032" s="4">
        <v>63.2</v>
      </c>
      <c r="AD1032" s="4">
        <v>13.74</v>
      </c>
      <c r="AE1032" s="4">
        <v>6.24</v>
      </c>
      <c r="AF1032" s="4">
        <v>28.05</v>
      </c>
      <c r="AG1032" s="4">
        <v>13.6</v>
      </c>
      <c r="AH1032" s="4">
        <v>6.24</v>
      </c>
      <c r="AI1032" s="4">
        <v>13.6</v>
      </c>
    </row>
    <row r="1033" spans="1:35" ht="15" customHeight="1" x14ac:dyDescent="0.25">
      <c r="C1033" t="s">
        <v>23</v>
      </c>
      <c r="D1033" t="s">
        <v>677</v>
      </c>
      <c r="G1033" s="10"/>
      <c r="H1033" s="10"/>
      <c r="I1033" s="10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</row>
    <row r="1034" spans="1:35" ht="15" customHeight="1" x14ac:dyDescent="0.25">
      <c r="C1034" t="s">
        <v>24</v>
      </c>
      <c r="D1034" t="s">
        <v>678</v>
      </c>
      <c r="G1034" s="9"/>
      <c r="H1034" s="9"/>
      <c r="I1034" s="9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</row>
    <row r="1035" spans="1:35" ht="15" customHeight="1" x14ac:dyDescent="0.25">
      <c r="A1035" t="s">
        <v>330</v>
      </c>
      <c r="B1035" t="s">
        <v>331</v>
      </c>
      <c r="C1035" t="s">
        <v>9</v>
      </c>
      <c r="E1035" t="s">
        <v>49</v>
      </c>
      <c r="F1035" s="4">
        <v>74</v>
      </c>
      <c r="G1035" s="11">
        <f>F1035*0.6</f>
        <v>44.4</v>
      </c>
      <c r="H1035" s="11">
        <f>MIN(J1035:AI1035)</f>
        <v>16.420000000000002</v>
      </c>
      <c r="I1035" s="11">
        <f>MAX(J1035:AI1035)</f>
        <v>62.62</v>
      </c>
      <c r="J1035" s="4">
        <v>40.590000000000003</v>
      </c>
      <c r="K1035" s="4">
        <v>17.73</v>
      </c>
      <c r="L1035" s="4">
        <v>25.55</v>
      </c>
      <c r="M1035" s="4">
        <v>46.32</v>
      </c>
      <c r="N1035" s="4">
        <v>16.57</v>
      </c>
      <c r="O1035" s="4">
        <v>22.24</v>
      </c>
      <c r="P1035" s="4">
        <v>22.24</v>
      </c>
      <c r="Q1035" s="4">
        <v>22.47</v>
      </c>
      <c r="R1035" s="4">
        <v>32.39</v>
      </c>
      <c r="S1035" s="4">
        <v>32.39</v>
      </c>
      <c r="T1035" s="4">
        <v>25.78</v>
      </c>
      <c r="U1035" s="4">
        <v>32.39</v>
      </c>
      <c r="V1035" s="4">
        <v>34.090000000000003</v>
      </c>
      <c r="W1035" s="4">
        <v>34.090000000000003</v>
      </c>
      <c r="X1035" s="4">
        <v>30.57</v>
      </c>
      <c r="Y1035" s="4">
        <v>18.059999999999999</v>
      </c>
      <c r="Z1035" s="4">
        <v>24.36</v>
      </c>
      <c r="AA1035" s="4">
        <v>24.36</v>
      </c>
      <c r="AB1035" s="4">
        <v>18.059999999999999</v>
      </c>
      <c r="AC1035" s="4">
        <v>59.2</v>
      </c>
      <c r="AD1035" s="4">
        <v>24.36</v>
      </c>
      <c r="AE1035" s="4">
        <v>16.420000000000002</v>
      </c>
      <c r="AF1035" s="4">
        <v>62.62</v>
      </c>
      <c r="AG1035" s="4">
        <v>24.13</v>
      </c>
      <c r="AH1035" s="4">
        <v>16.420000000000002</v>
      </c>
      <c r="AI1035" s="4">
        <v>24.13</v>
      </c>
    </row>
    <row r="1036" spans="1:35" ht="15" customHeight="1" x14ac:dyDescent="0.25">
      <c r="C1036" t="s">
        <v>23</v>
      </c>
      <c r="D1036" t="s">
        <v>677</v>
      </c>
      <c r="G1036" s="10"/>
      <c r="H1036" s="10"/>
      <c r="I1036" s="10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</row>
    <row r="1037" spans="1:35" ht="15" customHeight="1" x14ac:dyDescent="0.25">
      <c r="C1037" t="s">
        <v>24</v>
      </c>
      <c r="D1037" t="s">
        <v>678</v>
      </c>
      <c r="G1037" s="10"/>
      <c r="H1037" s="10"/>
      <c r="I1037" s="10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</row>
    <row r="1038" spans="1:35" ht="15" customHeight="1" x14ac:dyDescent="0.25">
      <c r="A1038" t="s">
        <v>332</v>
      </c>
      <c r="B1038" t="s">
        <v>333</v>
      </c>
      <c r="C1038" t="s">
        <v>9</v>
      </c>
      <c r="E1038" t="s">
        <v>49</v>
      </c>
      <c r="F1038" s="4">
        <v>34</v>
      </c>
      <c r="G1038" s="11">
        <f>F1038*0.6</f>
        <v>20.399999999999999</v>
      </c>
      <c r="H1038" s="11">
        <f>MIN(J1038:AI1038)</f>
        <v>6.93</v>
      </c>
      <c r="I1038" s="11">
        <f>MAX(J1038:AI1038)</f>
        <v>27.2</v>
      </c>
      <c r="J1038" s="4">
        <v>18.8</v>
      </c>
      <c r="K1038" s="4">
        <v>11.08</v>
      </c>
      <c r="L1038" s="4">
        <v>7.96</v>
      </c>
      <c r="M1038" s="4">
        <v>21.28</v>
      </c>
      <c r="N1038" s="4">
        <v>8.2799999999999994</v>
      </c>
      <c r="O1038" s="4">
        <v>6.93</v>
      </c>
      <c r="P1038" s="4">
        <v>6.93</v>
      </c>
      <c r="Q1038" s="4">
        <v>7</v>
      </c>
      <c r="R1038" s="4">
        <v>16.18</v>
      </c>
      <c r="S1038" s="4">
        <v>16.18</v>
      </c>
      <c r="T1038" s="4">
        <v>8.0399999999999991</v>
      </c>
      <c r="U1038" s="4">
        <v>16.18</v>
      </c>
      <c r="V1038" s="4">
        <v>17.04</v>
      </c>
      <c r="W1038" s="4">
        <v>17.04</v>
      </c>
      <c r="X1038" s="4">
        <v>9.7799999999999994</v>
      </c>
      <c r="Y1038" s="4">
        <v>11.29</v>
      </c>
      <c r="Z1038" s="4">
        <v>7.6</v>
      </c>
      <c r="AA1038" s="4">
        <v>7.6</v>
      </c>
      <c r="AB1038" s="4">
        <v>11.29</v>
      </c>
      <c r="AC1038" s="4">
        <v>27.2</v>
      </c>
      <c r="AD1038" s="4">
        <v>7.6</v>
      </c>
      <c r="AE1038" s="4">
        <v>10.26</v>
      </c>
      <c r="AF1038" s="4">
        <v>23.02</v>
      </c>
      <c r="AG1038" s="4">
        <v>7.52</v>
      </c>
      <c r="AH1038" s="4">
        <v>10.26</v>
      </c>
      <c r="AI1038" s="4">
        <v>7.52</v>
      </c>
    </row>
    <row r="1039" spans="1:35" ht="15" customHeight="1" x14ac:dyDescent="0.25">
      <c r="C1039" t="s">
        <v>24</v>
      </c>
      <c r="D1039" t="s">
        <v>678</v>
      </c>
      <c r="G1039" s="10"/>
      <c r="H1039" s="10"/>
      <c r="I1039" s="10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</row>
    <row r="1040" spans="1:35" ht="15" customHeight="1" x14ac:dyDescent="0.25">
      <c r="A1040" t="s">
        <v>502</v>
      </c>
      <c r="B1040" t="s">
        <v>615</v>
      </c>
      <c r="C1040" t="s">
        <v>9</v>
      </c>
      <c r="E1040" t="s">
        <v>49</v>
      </c>
      <c r="F1040" s="4">
        <v>45</v>
      </c>
      <c r="G1040" s="11">
        <f>F1040*0.6</f>
        <v>27</v>
      </c>
      <c r="H1040" s="11">
        <f>MIN(J1040:AI1040)</f>
        <v>5.22</v>
      </c>
      <c r="I1040" s="11">
        <f>MAX(J1040:AI1040)</f>
        <v>36</v>
      </c>
      <c r="J1040" s="4">
        <v>14.82</v>
      </c>
      <c r="K1040" s="4">
        <v>6.98</v>
      </c>
      <c r="L1040" s="4">
        <v>14.64</v>
      </c>
      <c r="M1040" s="4">
        <v>28.17</v>
      </c>
      <c r="N1040" s="4">
        <v>5.22</v>
      </c>
      <c r="O1040" s="4">
        <v>12.74</v>
      </c>
      <c r="P1040" s="4">
        <v>12.74</v>
      </c>
      <c r="Q1040" s="4">
        <v>12.88</v>
      </c>
      <c r="R1040" s="4">
        <v>10.199999999999999</v>
      </c>
      <c r="S1040" s="4">
        <v>10.199999999999999</v>
      </c>
      <c r="T1040" s="4">
        <v>14.77</v>
      </c>
      <c r="U1040" s="4">
        <v>10.199999999999999</v>
      </c>
      <c r="V1040" s="4">
        <v>10.74</v>
      </c>
      <c r="W1040" s="4">
        <v>10.74</v>
      </c>
      <c r="X1040" s="4">
        <v>17.16</v>
      </c>
      <c r="Y1040" s="4">
        <v>7.11</v>
      </c>
      <c r="Z1040" s="4">
        <v>13.96</v>
      </c>
      <c r="AA1040" s="4">
        <v>13.96</v>
      </c>
      <c r="AB1040" s="4">
        <v>7.11</v>
      </c>
      <c r="AC1040" s="4">
        <v>36</v>
      </c>
      <c r="AD1040" s="4">
        <v>13.96</v>
      </c>
      <c r="AE1040" s="4">
        <v>6.46</v>
      </c>
      <c r="AF1040" s="4">
        <v>32.47</v>
      </c>
      <c r="AG1040" s="4">
        <v>13.83</v>
      </c>
      <c r="AH1040" s="4">
        <v>6.46</v>
      </c>
      <c r="AI1040" s="4">
        <v>13.83</v>
      </c>
    </row>
    <row r="1041" spans="1:35" ht="15" customHeight="1" x14ac:dyDescent="0.25">
      <c r="C1041" t="s">
        <v>23</v>
      </c>
      <c r="D1041" t="s">
        <v>677</v>
      </c>
      <c r="G1041" s="10"/>
      <c r="H1041" s="10"/>
      <c r="I1041" s="10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</row>
    <row r="1042" spans="1:35" ht="15" customHeight="1" x14ac:dyDescent="0.25">
      <c r="C1042" t="s">
        <v>16</v>
      </c>
      <c r="D1042" t="s">
        <v>679</v>
      </c>
      <c r="G1042" s="9"/>
      <c r="H1042" s="9"/>
      <c r="I1042" s="9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</row>
    <row r="1043" spans="1:35" ht="15" customHeight="1" x14ac:dyDescent="0.25">
      <c r="A1043" t="s">
        <v>334</v>
      </c>
      <c r="B1043" t="s">
        <v>335</v>
      </c>
      <c r="C1043" t="s">
        <v>9</v>
      </c>
      <c r="E1043" t="s">
        <v>49</v>
      </c>
      <c r="F1043" s="4">
        <v>41</v>
      </c>
      <c r="G1043" s="11">
        <f>F1043*0.6</f>
        <v>24.599999999999998</v>
      </c>
      <c r="H1043" s="11">
        <f>MIN(J1043:AI1043)</f>
        <v>6</v>
      </c>
      <c r="I1043" s="11">
        <f>MAX(J1043:AI1043)</f>
        <v>35.17</v>
      </c>
      <c r="J1043" s="4">
        <v>19.43</v>
      </c>
      <c r="K1043" s="4">
        <v>6.48</v>
      </c>
      <c r="L1043" s="4">
        <v>8.39</v>
      </c>
      <c r="M1043" s="4">
        <v>25.67</v>
      </c>
      <c r="N1043" s="4">
        <v>8.56</v>
      </c>
      <c r="O1043" s="4">
        <v>7.3</v>
      </c>
      <c r="P1043" s="4">
        <v>7.3</v>
      </c>
      <c r="Q1043" s="4">
        <v>7.38</v>
      </c>
      <c r="R1043" s="4">
        <v>16.72</v>
      </c>
      <c r="S1043" s="4">
        <v>16.72</v>
      </c>
      <c r="T1043" s="4">
        <v>8.4700000000000006</v>
      </c>
      <c r="U1043" s="4">
        <v>16.72</v>
      </c>
      <c r="V1043" s="4">
        <v>17.600000000000001</v>
      </c>
      <c r="W1043" s="4">
        <v>17.600000000000001</v>
      </c>
      <c r="X1043" s="4">
        <v>10.1</v>
      </c>
      <c r="Y1043" s="4">
        <v>6.6</v>
      </c>
      <c r="Z1043" s="4">
        <v>8</v>
      </c>
      <c r="AA1043" s="4">
        <v>8</v>
      </c>
      <c r="AB1043" s="4">
        <v>6.6</v>
      </c>
      <c r="AC1043" s="4">
        <v>32.799999999999997</v>
      </c>
      <c r="AD1043" s="4">
        <v>8</v>
      </c>
      <c r="AE1043" s="4">
        <v>6</v>
      </c>
      <c r="AF1043" s="4">
        <v>35.17</v>
      </c>
      <c r="AG1043" s="4">
        <v>7.93</v>
      </c>
      <c r="AH1043" s="4">
        <v>6</v>
      </c>
      <c r="AI1043" s="4">
        <v>7.93</v>
      </c>
    </row>
    <row r="1044" spans="1:35" ht="15" customHeight="1" x14ac:dyDescent="0.25">
      <c r="C1044" t="s">
        <v>16</v>
      </c>
      <c r="D1044" t="s">
        <v>679</v>
      </c>
      <c r="G1044" s="10"/>
      <c r="H1044" s="10"/>
      <c r="I1044" s="10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</row>
    <row r="1045" spans="1:35" ht="15" customHeight="1" x14ac:dyDescent="0.25">
      <c r="A1045" t="s">
        <v>336</v>
      </c>
      <c r="B1045" t="s">
        <v>337</v>
      </c>
      <c r="C1045" t="s">
        <v>9</v>
      </c>
      <c r="E1045" t="s">
        <v>49</v>
      </c>
      <c r="F1045" s="4">
        <v>21</v>
      </c>
      <c r="G1045" s="11">
        <f>F1045*0.6</f>
        <v>12.6</v>
      </c>
      <c r="H1045" s="11">
        <f>MIN(J1045:AI1045)</f>
        <v>3.95</v>
      </c>
      <c r="I1045" s="11">
        <f>MAX(J1045:AI1045)</f>
        <v>16.8</v>
      </c>
      <c r="J1045" s="4">
        <v>10.73</v>
      </c>
      <c r="K1045" s="4">
        <v>4.32</v>
      </c>
      <c r="L1045" s="4">
        <v>4.54</v>
      </c>
      <c r="M1045" s="4">
        <v>13.15</v>
      </c>
      <c r="N1045" s="4">
        <v>4.72</v>
      </c>
      <c r="O1045" s="4">
        <v>3.95</v>
      </c>
      <c r="P1045" s="4">
        <v>3.95</v>
      </c>
      <c r="Q1045" s="4">
        <v>4</v>
      </c>
      <c r="R1045" s="4">
        <v>9.23</v>
      </c>
      <c r="S1045" s="4">
        <v>9.23</v>
      </c>
      <c r="T1045" s="4">
        <v>4.59</v>
      </c>
      <c r="U1045" s="4">
        <v>9.23</v>
      </c>
      <c r="V1045" s="4">
        <v>9.7200000000000006</v>
      </c>
      <c r="W1045" s="4">
        <v>9.7200000000000006</v>
      </c>
      <c r="X1045" s="4">
        <v>5.58</v>
      </c>
      <c r="Y1045" s="4">
        <v>4.4000000000000004</v>
      </c>
      <c r="Z1045" s="4">
        <v>4.33</v>
      </c>
      <c r="AA1045" s="4">
        <v>4.33</v>
      </c>
      <c r="AB1045" s="4">
        <v>4.4000000000000004</v>
      </c>
      <c r="AC1045" s="4">
        <v>16.8</v>
      </c>
      <c r="AD1045" s="4">
        <v>4.33</v>
      </c>
      <c r="AE1045" s="4">
        <v>4</v>
      </c>
      <c r="AF1045" s="4">
        <v>9.24</v>
      </c>
      <c r="AG1045" s="4">
        <v>4.29</v>
      </c>
      <c r="AH1045" s="4">
        <v>4</v>
      </c>
      <c r="AI1045" s="4">
        <v>4.29</v>
      </c>
    </row>
    <row r="1046" spans="1:35" ht="15" customHeight="1" x14ac:dyDescent="0.25">
      <c r="C1046" t="s">
        <v>16</v>
      </c>
      <c r="D1046" t="s">
        <v>679</v>
      </c>
      <c r="G1046" s="9"/>
      <c r="H1046" s="9"/>
      <c r="I1046" s="9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</row>
    <row r="1047" spans="1:35" ht="15" customHeight="1" x14ac:dyDescent="0.25">
      <c r="A1047" t="s">
        <v>338</v>
      </c>
      <c r="B1047" t="s">
        <v>339</v>
      </c>
      <c r="C1047" t="s">
        <v>9</v>
      </c>
      <c r="E1047" t="s">
        <v>49</v>
      </c>
      <c r="F1047" s="4">
        <v>58</v>
      </c>
      <c r="G1047" s="11">
        <f>F1047*0.6</f>
        <v>34.799999999999997</v>
      </c>
      <c r="H1047" s="11">
        <f>MIN(J1047:AI1047)</f>
        <v>11.34</v>
      </c>
      <c r="I1047" s="11">
        <f>MAX(J1047:AI1047)</f>
        <v>46.4</v>
      </c>
      <c r="J1047" s="4">
        <v>28.72</v>
      </c>
      <c r="K1047" s="4">
        <v>12.42</v>
      </c>
      <c r="L1047" s="4">
        <v>20.52</v>
      </c>
      <c r="M1047" s="4">
        <v>36.31</v>
      </c>
      <c r="N1047" s="4">
        <v>11.34</v>
      </c>
      <c r="O1047" s="4">
        <v>17.87</v>
      </c>
      <c r="P1047" s="4">
        <v>17.87</v>
      </c>
      <c r="Q1047" s="4">
        <v>18.05</v>
      </c>
      <c r="R1047" s="4">
        <v>22.17</v>
      </c>
      <c r="S1047" s="4">
        <v>22.17</v>
      </c>
      <c r="T1047" s="4">
        <v>20.72</v>
      </c>
      <c r="U1047" s="4">
        <v>22.17</v>
      </c>
      <c r="V1047" s="4">
        <v>23.33</v>
      </c>
      <c r="W1047" s="4">
        <v>23.33</v>
      </c>
      <c r="X1047" s="4">
        <v>24.39</v>
      </c>
      <c r="Y1047" s="4">
        <v>12.65</v>
      </c>
      <c r="Z1047" s="4">
        <v>19.57</v>
      </c>
      <c r="AA1047" s="4">
        <v>19.57</v>
      </c>
      <c r="AB1047" s="4">
        <v>12.65</v>
      </c>
      <c r="AC1047" s="4">
        <v>46.4</v>
      </c>
      <c r="AD1047" s="4">
        <v>19.57</v>
      </c>
      <c r="AE1047" s="4">
        <v>11.5</v>
      </c>
      <c r="AF1047" s="4">
        <v>31.55</v>
      </c>
      <c r="AG1047" s="4">
        <v>19.38</v>
      </c>
      <c r="AH1047" s="4">
        <v>11.5</v>
      </c>
      <c r="AI1047" s="4">
        <v>19.38</v>
      </c>
    </row>
    <row r="1048" spans="1:35" ht="15" customHeight="1" x14ac:dyDescent="0.25">
      <c r="C1048" t="s">
        <v>23</v>
      </c>
      <c r="D1048" t="s">
        <v>677</v>
      </c>
      <c r="G1048" s="10"/>
      <c r="H1048" s="10"/>
      <c r="I1048" s="10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</row>
    <row r="1049" spans="1:35" ht="15" customHeight="1" x14ac:dyDescent="0.25">
      <c r="C1049" t="s">
        <v>16</v>
      </c>
      <c r="D1049" t="s">
        <v>679</v>
      </c>
      <c r="G1049" s="9"/>
      <c r="H1049" s="9"/>
      <c r="I1049" s="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</row>
    <row r="1050" spans="1:35" ht="15" customHeight="1" x14ac:dyDescent="0.25">
      <c r="A1050" t="s">
        <v>503</v>
      </c>
      <c r="B1050" t="s">
        <v>616</v>
      </c>
      <c r="C1050" t="s">
        <v>9</v>
      </c>
      <c r="E1050" t="s">
        <v>49</v>
      </c>
      <c r="F1050" s="4">
        <v>390</v>
      </c>
      <c r="G1050" s="11">
        <f>F1050*0.6</f>
        <v>234</v>
      </c>
      <c r="H1050" s="11">
        <f>MIN(J1050:AI1050)</f>
        <v>74.11</v>
      </c>
      <c r="I1050" s="11">
        <f>MAX(J1050:AI1050)</f>
        <v>371.66</v>
      </c>
      <c r="J1050" s="4">
        <v>162.41999999999999</v>
      </c>
      <c r="K1050" s="4">
        <v>83.2</v>
      </c>
      <c r="L1050" s="4">
        <v>85.15</v>
      </c>
      <c r="M1050" s="4">
        <v>244.14</v>
      </c>
      <c r="N1050" s="4">
        <v>88.59</v>
      </c>
      <c r="O1050" s="4">
        <v>74.11</v>
      </c>
      <c r="P1050" s="4">
        <v>74.11</v>
      </c>
      <c r="Q1050" s="4">
        <v>74.900000000000006</v>
      </c>
      <c r="R1050" s="4">
        <v>173.14</v>
      </c>
      <c r="S1050" s="4">
        <v>173.14</v>
      </c>
      <c r="T1050" s="4">
        <v>85.94</v>
      </c>
      <c r="U1050" s="4">
        <v>173.14</v>
      </c>
      <c r="V1050" s="4">
        <v>182.25</v>
      </c>
      <c r="W1050" s="4">
        <v>182.25</v>
      </c>
      <c r="X1050" s="4">
        <v>104.59</v>
      </c>
      <c r="Y1050" s="4">
        <v>84.74</v>
      </c>
      <c r="Z1050" s="4">
        <v>81.2</v>
      </c>
      <c r="AA1050" s="4">
        <v>81.2</v>
      </c>
      <c r="AB1050" s="4">
        <v>84.74</v>
      </c>
      <c r="AC1050" s="4">
        <v>312</v>
      </c>
      <c r="AD1050" s="4">
        <v>81.2</v>
      </c>
      <c r="AE1050" s="4">
        <v>77.040000000000006</v>
      </c>
      <c r="AF1050" s="4">
        <v>371.66</v>
      </c>
      <c r="AG1050" s="4">
        <v>80.42</v>
      </c>
      <c r="AH1050" s="4">
        <v>77.040000000000006</v>
      </c>
      <c r="AI1050" s="4">
        <v>80.42</v>
      </c>
    </row>
    <row r="1051" spans="1:35" ht="15" customHeight="1" x14ac:dyDescent="0.25">
      <c r="C1051" t="s">
        <v>23</v>
      </c>
      <c r="D1051" t="s">
        <v>677</v>
      </c>
      <c r="G1051" s="10"/>
      <c r="H1051" s="10"/>
      <c r="I1051" s="10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</row>
    <row r="1052" spans="1:35" ht="15" customHeight="1" x14ac:dyDescent="0.25">
      <c r="C1052" t="s">
        <v>24</v>
      </c>
      <c r="D1052" t="s">
        <v>678</v>
      </c>
      <c r="G1052" s="9"/>
      <c r="H1052" s="9"/>
      <c r="I1052" s="9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</row>
    <row r="1053" spans="1:35" ht="15" customHeight="1" x14ac:dyDescent="0.25">
      <c r="C1053" t="s">
        <v>34</v>
      </c>
      <c r="D1053" t="s">
        <v>690</v>
      </c>
      <c r="G1053" s="10"/>
      <c r="H1053" s="10"/>
      <c r="I1053" s="10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</row>
    <row r="1054" spans="1:35" ht="15" customHeight="1" x14ac:dyDescent="0.25">
      <c r="C1054" t="s">
        <v>16</v>
      </c>
      <c r="D1054" t="s">
        <v>679</v>
      </c>
      <c r="G1054" s="9"/>
      <c r="H1054" s="9"/>
      <c r="I1054" s="9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</row>
    <row r="1055" spans="1:35" ht="15" customHeight="1" x14ac:dyDescent="0.25">
      <c r="A1055" t="s">
        <v>340</v>
      </c>
      <c r="B1055" t="s">
        <v>341</v>
      </c>
      <c r="C1055" t="s">
        <v>9</v>
      </c>
      <c r="E1055" t="s">
        <v>49</v>
      </c>
      <c r="F1055" s="4">
        <v>36</v>
      </c>
      <c r="G1055" s="11">
        <f>F1055*0.6</f>
        <v>21.599999999999998</v>
      </c>
      <c r="H1055" s="11">
        <f>MIN(J1055:AI1055)</f>
        <v>3</v>
      </c>
      <c r="I1055" s="11">
        <f>MAX(J1055:AI1055)</f>
        <v>29.79</v>
      </c>
      <c r="J1055" s="4">
        <v>15.91</v>
      </c>
      <c r="K1055" s="4">
        <v>3.24</v>
      </c>
      <c r="L1055" s="4">
        <v>15.12</v>
      </c>
      <c r="M1055" s="4">
        <v>22.54</v>
      </c>
      <c r="N1055" s="4">
        <v>5.7</v>
      </c>
      <c r="O1055" s="4">
        <v>13.16</v>
      </c>
      <c r="P1055" s="4">
        <v>13.16</v>
      </c>
      <c r="Q1055" s="4">
        <v>13.31</v>
      </c>
      <c r="R1055" s="4">
        <v>11.15</v>
      </c>
      <c r="S1055" s="4">
        <v>11.15</v>
      </c>
      <c r="T1055" s="4">
        <v>15.26</v>
      </c>
      <c r="U1055" s="4">
        <v>11.15</v>
      </c>
      <c r="V1055" s="4">
        <v>11.73</v>
      </c>
      <c r="W1055" s="4">
        <v>11.73</v>
      </c>
      <c r="X1055" s="4">
        <v>17.73</v>
      </c>
      <c r="Y1055" s="4">
        <v>3.3</v>
      </c>
      <c r="Z1055" s="4">
        <v>14.43</v>
      </c>
      <c r="AA1055" s="4">
        <v>14.43</v>
      </c>
      <c r="AB1055" s="4">
        <v>3.3</v>
      </c>
      <c r="AC1055" s="4">
        <v>28.8</v>
      </c>
      <c r="AD1055" s="4">
        <v>14.43</v>
      </c>
      <c r="AE1055" s="4">
        <v>3</v>
      </c>
      <c r="AF1055" s="4">
        <v>29.79</v>
      </c>
      <c r="AG1055" s="4">
        <v>14.29</v>
      </c>
      <c r="AH1055" s="4">
        <v>3</v>
      </c>
      <c r="AI1055" s="4">
        <v>14.29</v>
      </c>
    </row>
    <row r="1056" spans="1:35" ht="15" customHeight="1" x14ac:dyDescent="0.25">
      <c r="C1056" t="s">
        <v>23</v>
      </c>
      <c r="D1056" t="s">
        <v>677</v>
      </c>
      <c r="G1056" s="9"/>
      <c r="H1056" s="9"/>
      <c r="I1056" s="9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</row>
    <row r="1057" spans="1:35" ht="15" customHeight="1" x14ac:dyDescent="0.25">
      <c r="C1057" t="s">
        <v>34</v>
      </c>
      <c r="D1057" t="s">
        <v>690</v>
      </c>
      <c r="G1057" s="10"/>
      <c r="H1057" s="10"/>
      <c r="I1057" s="10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</row>
    <row r="1058" spans="1:35" ht="15" customHeight="1" x14ac:dyDescent="0.25">
      <c r="A1058" t="s">
        <v>504</v>
      </c>
      <c r="B1058" t="s">
        <v>617</v>
      </c>
      <c r="C1058" t="s">
        <v>9</v>
      </c>
      <c r="E1058" t="s">
        <v>49</v>
      </c>
      <c r="F1058" s="4">
        <v>1245.01</v>
      </c>
      <c r="G1058" s="11">
        <f>F1058*0.6</f>
        <v>747.00599999999997</v>
      </c>
      <c r="H1058" s="11">
        <f>MIN(J1058:AI1058)</f>
        <v>271.19</v>
      </c>
      <c r="I1058" s="11">
        <f>MAX(J1058:AI1058)</f>
        <v>1185.33</v>
      </c>
      <c r="J1058" s="4">
        <v>715.19</v>
      </c>
      <c r="K1058" s="4">
        <v>313.37</v>
      </c>
      <c r="L1058" s="4">
        <v>311.52999999999997</v>
      </c>
      <c r="M1058" s="4">
        <v>779.38</v>
      </c>
      <c r="N1058" s="4">
        <v>313.7</v>
      </c>
      <c r="O1058" s="4">
        <v>271.19</v>
      </c>
      <c r="P1058" s="4">
        <v>271.19</v>
      </c>
      <c r="Q1058" s="4">
        <v>274.07</v>
      </c>
      <c r="R1058" s="4">
        <v>613.07000000000005</v>
      </c>
      <c r="S1058" s="4">
        <v>613.07000000000005</v>
      </c>
      <c r="T1058" s="4">
        <v>314.41000000000003</v>
      </c>
      <c r="U1058" s="4">
        <v>613.07000000000005</v>
      </c>
      <c r="V1058" s="4">
        <v>645.35</v>
      </c>
      <c r="W1058" s="4">
        <v>645.35</v>
      </c>
      <c r="X1058" s="4">
        <v>381.33</v>
      </c>
      <c r="Y1058" s="4">
        <v>319.18</v>
      </c>
      <c r="Z1058" s="4">
        <v>297.12</v>
      </c>
      <c r="AA1058" s="4">
        <v>297.12</v>
      </c>
      <c r="AB1058" s="4">
        <v>319.18</v>
      </c>
      <c r="AC1058" s="4">
        <v>996.01</v>
      </c>
      <c r="AD1058" s="4">
        <v>297.12</v>
      </c>
      <c r="AE1058" s="4">
        <v>290.16000000000003</v>
      </c>
      <c r="AF1058" s="4">
        <v>1185.33</v>
      </c>
      <c r="AG1058" s="4">
        <v>294.24</v>
      </c>
      <c r="AH1058" s="4">
        <v>290.16000000000003</v>
      </c>
      <c r="AI1058" s="4">
        <v>294.24</v>
      </c>
    </row>
    <row r="1059" spans="1:35" ht="15" customHeight="1" x14ac:dyDescent="0.25">
      <c r="C1059" t="s">
        <v>23</v>
      </c>
      <c r="D1059" t="s">
        <v>677</v>
      </c>
      <c r="G1059" s="10"/>
      <c r="H1059" s="10"/>
      <c r="I1059" s="10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</row>
    <row r="1060" spans="1:35" ht="15" customHeight="1" x14ac:dyDescent="0.25">
      <c r="C1060" t="s">
        <v>24</v>
      </c>
      <c r="D1060" t="s">
        <v>678</v>
      </c>
      <c r="G1060" s="9"/>
      <c r="H1060" s="9"/>
      <c r="I1060" s="9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</row>
    <row r="1061" spans="1:35" ht="15" customHeight="1" x14ac:dyDescent="0.25">
      <c r="C1061" t="s">
        <v>16</v>
      </c>
      <c r="D1061" t="s">
        <v>679</v>
      </c>
      <c r="G1061" s="10"/>
      <c r="H1061" s="10"/>
      <c r="I1061" s="10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</row>
    <row r="1062" spans="1:35" ht="15" customHeight="1" x14ac:dyDescent="0.25">
      <c r="A1062" t="s">
        <v>505</v>
      </c>
      <c r="B1062" t="s">
        <v>618</v>
      </c>
      <c r="C1062" t="s">
        <v>9</v>
      </c>
      <c r="E1062" t="s">
        <v>49</v>
      </c>
      <c r="F1062" s="4">
        <v>547</v>
      </c>
      <c r="G1062" s="11">
        <f>F1062*0.6</f>
        <v>328.2</v>
      </c>
      <c r="H1062" s="11">
        <f>MIN(J1062:AI1062)</f>
        <v>116.5</v>
      </c>
      <c r="I1062" s="11">
        <f>MAX(J1062:AI1062)</f>
        <v>454.03</v>
      </c>
      <c r="J1062" s="4">
        <v>296.43</v>
      </c>
      <c r="K1062" s="4">
        <v>136.76</v>
      </c>
      <c r="L1062" s="4">
        <v>133.86000000000001</v>
      </c>
      <c r="M1062" s="4">
        <v>342.42</v>
      </c>
      <c r="N1062" s="4">
        <v>129.26</v>
      </c>
      <c r="O1062" s="4">
        <v>116.5</v>
      </c>
      <c r="P1062" s="4">
        <v>116.5</v>
      </c>
      <c r="Q1062" s="4">
        <v>117.75</v>
      </c>
      <c r="R1062" s="4">
        <v>252.61</v>
      </c>
      <c r="S1062" s="4">
        <v>252.61</v>
      </c>
      <c r="T1062" s="4">
        <v>135.09</v>
      </c>
      <c r="U1062" s="4">
        <v>252.61</v>
      </c>
      <c r="V1062" s="4">
        <v>265.91000000000003</v>
      </c>
      <c r="W1062" s="4">
        <v>265.91000000000003</v>
      </c>
      <c r="X1062" s="4">
        <v>163.59</v>
      </c>
      <c r="Y1062" s="4">
        <v>139.29</v>
      </c>
      <c r="Z1062" s="4">
        <v>127.65</v>
      </c>
      <c r="AA1062" s="4">
        <v>127.65</v>
      </c>
      <c r="AB1062" s="4">
        <v>139.29</v>
      </c>
      <c r="AC1062" s="4">
        <v>437.6</v>
      </c>
      <c r="AD1062" s="4">
        <v>127.65</v>
      </c>
      <c r="AE1062" s="4">
        <v>126.63</v>
      </c>
      <c r="AF1062" s="4">
        <v>454.03</v>
      </c>
      <c r="AG1062" s="4">
        <v>126.42</v>
      </c>
      <c r="AH1062" s="4">
        <v>126.63</v>
      </c>
      <c r="AI1062" s="4">
        <v>126.42</v>
      </c>
    </row>
    <row r="1063" spans="1:35" ht="15" customHeight="1" x14ac:dyDescent="0.25">
      <c r="C1063" t="s">
        <v>23</v>
      </c>
      <c r="D1063" t="s">
        <v>677</v>
      </c>
      <c r="G1063" s="10"/>
      <c r="H1063" s="10"/>
      <c r="I1063" s="10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</row>
    <row r="1064" spans="1:35" ht="15" customHeight="1" x14ac:dyDescent="0.25">
      <c r="C1064" t="s">
        <v>24</v>
      </c>
      <c r="D1064" t="s">
        <v>678</v>
      </c>
      <c r="G1064" s="9"/>
      <c r="H1064" s="9"/>
      <c r="I1064" s="9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</row>
    <row r="1065" spans="1:35" ht="15" customHeight="1" x14ac:dyDescent="0.25">
      <c r="C1065" t="s">
        <v>34</v>
      </c>
      <c r="D1065" t="s">
        <v>690</v>
      </c>
      <c r="G1065" s="10"/>
      <c r="H1065" s="10"/>
      <c r="I1065" s="10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</row>
    <row r="1066" spans="1:35" ht="15" customHeight="1" x14ac:dyDescent="0.25">
      <c r="A1066" t="s">
        <v>506</v>
      </c>
      <c r="B1066" t="s">
        <v>619</v>
      </c>
      <c r="C1066" t="s">
        <v>9</v>
      </c>
      <c r="E1066" t="s">
        <v>49</v>
      </c>
      <c r="F1066" s="4">
        <v>390</v>
      </c>
      <c r="G1066" s="11">
        <f>F1066*0.6</f>
        <v>234</v>
      </c>
      <c r="H1066" s="11">
        <f>MIN(J1066:AI1066)</f>
        <v>74.11</v>
      </c>
      <c r="I1066" s="11">
        <f>MAX(J1066:AI1066)</f>
        <v>371.66</v>
      </c>
      <c r="J1066" s="4">
        <v>162.41999999999999</v>
      </c>
      <c r="K1066" s="4">
        <v>83.2</v>
      </c>
      <c r="L1066" s="4">
        <v>85.15</v>
      </c>
      <c r="M1066" s="4">
        <v>244.14</v>
      </c>
      <c r="N1066" s="4">
        <v>88.59</v>
      </c>
      <c r="O1066" s="4">
        <v>74.11</v>
      </c>
      <c r="P1066" s="4">
        <v>74.11</v>
      </c>
      <c r="Q1066" s="4">
        <v>74.900000000000006</v>
      </c>
      <c r="R1066" s="4">
        <v>173.14</v>
      </c>
      <c r="S1066" s="4">
        <v>173.14</v>
      </c>
      <c r="T1066" s="4">
        <v>85.94</v>
      </c>
      <c r="U1066" s="4">
        <v>173.14</v>
      </c>
      <c r="V1066" s="4">
        <v>182.25</v>
      </c>
      <c r="W1066" s="4">
        <v>182.25</v>
      </c>
      <c r="X1066" s="4">
        <v>104.59</v>
      </c>
      <c r="Y1066" s="4">
        <v>84.74</v>
      </c>
      <c r="Z1066" s="4">
        <v>81.2</v>
      </c>
      <c r="AA1066" s="4">
        <v>81.2</v>
      </c>
      <c r="AB1066" s="4">
        <v>84.74</v>
      </c>
      <c r="AC1066" s="4">
        <v>312</v>
      </c>
      <c r="AD1066" s="4">
        <v>81.2</v>
      </c>
      <c r="AE1066" s="4">
        <v>77.040000000000006</v>
      </c>
      <c r="AF1066" s="4">
        <v>371.66</v>
      </c>
      <c r="AG1066" s="4">
        <v>80.42</v>
      </c>
      <c r="AH1066" s="4">
        <v>77.040000000000006</v>
      </c>
      <c r="AI1066" s="4">
        <v>80.42</v>
      </c>
    </row>
    <row r="1067" spans="1:35" ht="15" customHeight="1" x14ac:dyDescent="0.25">
      <c r="C1067" t="s">
        <v>23</v>
      </c>
      <c r="D1067" t="s">
        <v>677</v>
      </c>
      <c r="G1067" s="10"/>
      <c r="H1067" s="10"/>
      <c r="I1067" s="10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</row>
    <row r="1068" spans="1:35" ht="15" customHeight="1" x14ac:dyDescent="0.25">
      <c r="C1068" t="s">
        <v>24</v>
      </c>
      <c r="D1068" t="s">
        <v>678</v>
      </c>
      <c r="G1068" s="10"/>
      <c r="H1068" s="10"/>
      <c r="I1068" s="10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</row>
    <row r="1069" spans="1:35" ht="15" customHeight="1" x14ac:dyDescent="0.25">
      <c r="C1069" t="s">
        <v>34</v>
      </c>
      <c r="D1069" t="s">
        <v>690</v>
      </c>
      <c r="G1069" s="10"/>
      <c r="H1069" s="10"/>
      <c r="I1069" s="10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</row>
    <row r="1070" spans="1:35" ht="15" customHeight="1" x14ac:dyDescent="0.25">
      <c r="C1070" t="s">
        <v>16</v>
      </c>
      <c r="D1070" t="s">
        <v>679</v>
      </c>
      <c r="G1070" s="10"/>
      <c r="H1070" s="10"/>
      <c r="I1070" s="1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</row>
    <row r="1071" spans="1:35" ht="15" customHeight="1" x14ac:dyDescent="0.25">
      <c r="A1071" t="s">
        <v>342</v>
      </c>
      <c r="B1071" t="s">
        <v>343</v>
      </c>
      <c r="C1071" t="s">
        <v>9</v>
      </c>
      <c r="E1071" t="s">
        <v>49</v>
      </c>
      <c r="F1071" s="4">
        <v>1946</v>
      </c>
      <c r="G1071" s="11">
        <f>F1071*0.6</f>
        <v>1167.5999999999999</v>
      </c>
      <c r="H1071" s="11">
        <f>MIN(J1071:AI1071)</f>
        <v>96.17</v>
      </c>
      <c r="I1071" s="11">
        <f>MAX(J1071:AI1071)</f>
        <v>1745.12</v>
      </c>
      <c r="J1071" s="4">
        <v>851.27</v>
      </c>
      <c r="K1071" s="4">
        <v>368.61</v>
      </c>
      <c r="L1071" s="4">
        <v>110.49</v>
      </c>
      <c r="M1071" s="4">
        <v>694.5</v>
      </c>
      <c r="N1071" s="4">
        <v>112.66</v>
      </c>
      <c r="O1071" s="4">
        <v>96.17</v>
      </c>
      <c r="P1071" s="4">
        <v>96.17</v>
      </c>
      <c r="Q1071" s="4">
        <v>97.19</v>
      </c>
      <c r="R1071" s="4">
        <v>220.17</v>
      </c>
      <c r="S1071" s="4">
        <v>220.17</v>
      </c>
      <c r="T1071" s="4">
        <v>111.51</v>
      </c>
      <c r="U1071" s="4">
        <v>220.17</v>
      </c>
      <c r="V1071" s="4">
        <v>231.76</v>
      </c>
      <c r="W1071" s="4">
        <v>231.76</v>
      </c>
      <c r="X1071" s="4">
        <v>168.59</v>
      </c>
      <c r="Y1071" s="4">
        <v>375.44</v>
      </c>
      <c r="Z1071" s="4">
        <v>105.37</v>
      </c>
      <c r="AA1071" s="4">
        <v>105.37</v>
      </c>
      <c r="AB1071" s="4">
        <v>375.44</v>
      </c>
      <c r="AC1071" s="4">
        <v>1556.8</v>
      </c>
      <c r="AD1071" s="4">
        <v>105.37</v>
      </c>
      <c r="AE1071" s="4">
        <v>341.31</v>
      </c>
      <c r="AF1071" s="4">
        <v>1745.12</v>
      </c>
      <c r="AG1071" s="4">
        <v>104.35</v>
      </c>
      <c r="AH1071" s="4">
        <v>341.31</v>
      </c>
      <c r="AI1071" s="4">
        <v>104.35</v>
      </c>
    </row>
    <row r="1072" spans="1:35" ht="15" customHeight="1" x14ac:dyDescent="0.25">
      <c r="C1072" t="s">
        <v>23</v>
      </c>
      <c r="D1072" t="s">
        <v>677</v>
      </c>
      <c r="G1072" s="10"/>
      <c r="H1072" s="10"/>
      <c r="I1072" s="10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</row>
    <row r="1073" spans="1:35" ht="15" customHeight="1" x14ac:dyDescent="0.25">
      <c r="C1073" t="s">
        <v>24</v>
      </c>
      <c r="D1073" t="s">
        <v>678</v>
      </c>
      <c r="G1073" s="9"/>
      <c r="H1073" s="9"/>
      <c r="I1073" s="9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</row>
    <row r="1074" spans="1:35" ht="15" customHeight="1" x14ac:dyDescent="0.25">
      <c r="C1074" t="s">
        <v>34</v>
      </c>
      <c r="D1074" t="s">
        <v>690</v>
      </c>
      <c r="G1074" s="10"/>
      <c r="H1074" s="10"/>
      <c r="I1074" s="10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</row>
    <row r="1075" spans="1:35" ht="15" customHeight="1" x14ac:dyDescent="0.25">
      <c r="C1075" t="s">
        <v>37</v>
      </c>
      <c r="D1075" t="s">
        <v>708</v>
      </c>
      <c r="G1075" s="9"/>
      <c r="H1075" s="9"/>
      <c r="I1075" s="9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</row>
    <row r="1076" spans="1:35" ht="15" customHeight="1" x14ac:dyDescent="0.25">
      <c r="A1076" t="s">
        <v>344</v>
      </c>
      <c r="B1076" t="s">
        <v>345</v>
      </c>
      <c r="C1076" t="s">
        <v>9</v>
      </c>
      <c r="E1076" t="s">
        <v>49</v>
      </c>
      <c r="F1076" s="4">
        <v>70</v>
      </c>
      <c r="G1076" s="11">
        <f>F1076*0.6</f>
        <v>42</v>
      </c>
      <c r="H1076" s="11">
        <f>MIN(J1076:AI1076)</f>
        <v>11.83</v>
      </c>
      <c r="I1076" s="11">
        <f>MAX(J1076:AI1076)</f>
        <v>65.73</v>
      </c>
      <c r="J1076" s="4">
        <v>29.81</v>
      </c>
      <c r="K1076" s="4">
        <v>14.23</v>
      </c>
      <c r="L1076" s="4">
        <v>20.99</v>
      </c>
      <c r="M1076" s="4">
        <v>43.82</v>
      </c>
      <c r="N1076" s="4">
        <v>11.83</v>
      </c>
      <c r="O1076" s="4">
        <v>18.27</v>
      </c>
      <c r="P1076" s="4">
        <v>18.27</v>
      </c>
      <c r="Q1076" s="4">
        <v>18.46</v>
      </c>
      <c r="R1076" s="4">
        <v>23.11</v>
      </c>
      <c r="S1076" s="4">
        <v>23.11</v>
      </c>
      <c r="T1076" s="4">
        <v>21.18</v>
      </c>
      <c r="U1076" s="4">
        <v>23.11</v>
      </c>
      <c r="V1076" s="4">
        <v>24.33</v>
      </c>
      <c r="W1076" s="4">
        <v>24.33</v>
      </c>
      <c r="X1076" s="4">
        <v>24.96</v>
      </c>
      <c r="Y1076" s="4">
        <v>14.5</v>
      </c>
      <c r="Z1076" s="4">
        <v>20.010000000000002</v>
      </c>
      <c r="AA1076" s="4">
        <v>20.010000000000002</v>
      </c>
      <c r="AB1076" s="4">
        <v>14.5</v>
      </c>
      <c r="AC1076" s="4">
        <v>56</v>
      </c>
      <c r="AD1076" s="4">
        <v>20.010000000000002</v>
      </c>
      <c r="AE1076" s="4">
        <v>13.18</v>
      </c>
      <c r="AF1076" s="4">
        <v>65.73</v>
      </c>
      <c r="AG1076" s="4">
        <v>19.829999999999998</v>
      </c>
      <c r="AH1076" s="4">
        <v>13.18</v>
      </c>
      <c r="AI1076" s="4">
        <v>19.829999999999998</v>
      </c>
    </row>
    <row r="1077" spans="1:35" ht="15" customHeight="1" x14ac:dyDescent="0.25">
      <c r="C1077" t="s">
        <v>23</v>
      </c>
      <c r="D1077" t="s">
        <v>677</v>
      </c>
      <c r="G1077" s="9"/>
      <c r="H1077" s="9"/>
      <c r="I1077" s="9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</row>
    <row r="1078" spans="1:35" ht="15" customHeight="1" x14ac:dyDescent="0.25">
      <c r="C1078" t="s">
        <v>34</v>
      </c>
      <c r="D1078" t="s">
        <v>690</v>
      </c>
      <c r="G1078" s="10"/>
      <c r="H1078" s="10"/>
      <c r="I1078" s="10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</row>
    <row r="1079" spans="1:35" ht="15" customHeight="1" x14ac:dyDescent="0.25">
      <c r="A1079" t="s">
        <v>507</v>
      </c>
      <c r="B1079" t="s">
        <v>620</v>
      </c>
      <c r="C1079" t="s">
        <v>9</v>
      </c>
      <c r="E1079" t="s">
        <v>49</v>
      </c>
      <c r="F1079" s="4">
        <v>1664</v>
      </c>
      <c r="G1079" s="11">
        <f>F1079*0.6</f>
        <v>998.4</v>
      </c>
      <c r="H1079" s="11">
        <f>MIN(J1079:AI1079)</f>
        <v>153.28</v>
      </c>
      <c r="I1079" s="11">
        <f>MAX(J1079:AI1079)</f>
        <v>1331.2</v>
      </c>
      <c r="J1079" s="4">
        <v>571.46</v>
      </c>
      <c r="K1079" s="4">
        <v>258.95</v>
      </c>
      <c r="L1079" s="4">
        <v>175.9</v>
      </c>
      <c r="M1079" s="4">
        <v>1041.6600000000001</v>
      </c>
      <c r="N1079" s="4">
        <v>181.54</v>
      </c>
      <c r="O1079" s="4">
        <v>153.28</v>
      </c>
      <c r="P1079" s="4">
        <v>153.28</v>
      </c>
      <c r="Q1079" s="4">
        <v>154.88999999999999</v>
      </c>
      <c r="R1079" s="4">
        <v>354.79</v>
      </c>
      <c r="S1079" s="4">
        <v>354.79</v>
      </c>
      <c r="T1079" s="4">
        <v>177.51</v>
      </c>
      <c r="U1079" s="4">
        <v>354.79</v>
      </c>
      <c r="V1079" s="4">
        <v>373.47</v>
      </c>
      <c r="W1079" s="4">
        <v>373.47</v>
      </c>
      <c r="X1079" s="4">
        <v>261.91000000000003</v>
      </c>
      <c r="Y1079" s="4">
        <v>263.75</v>
      </c>
      <c r="Z1079" s="4">
        <v>167.81</v>
      </c>
      <c r="AA1079" s="4">
        <v>167.81</v>
      </c>
      <c r="AB1079" s="4">
        <v>263.75</v>
      </c>
      <c r="AC1079" s="4">
        <v>1331.2</v>
      </c>
      <c r="AD1079" s="4">
        <v>167.81</v>
      </c>
      <c r="AE1079" s="4">
        <v>239.77</v>
      </c>
      <c r="AF1079" s="4">
        <v>846.83</v>
      </c>
      <c r="AG1079" s="4">
        <v>166.2</v>
      </c>
      <c r="AH1079" s="4">
        <v>239.77</v>
      </c>
      <c r="AI1079" s="4">
        <v>166.2</v>
      </c>
    </row>
    <row r="1080" spans="1:35" ht="15" customHeight="1" x14ac:dyDescent="0.25">
      <c r="C1080" t="s">
        <v>23</v>
      </c>
      <c r="D1080" t="s">
        <v>677</v>
      </c>
      <c r="G1080" s="10"/>
      <c r="H1080" s="10"/>
      <c r="I1080" s="1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</row>
    <row r="1081" spans="1:35" ht="15" customHeight="1" x14ac:dyDescent="0.25">
      <c r="C1081" t="s">
        <v>24</v>
      </c>
      <c r="D1081" t="s">
        <v>678</v>
      </c>
      <c r="G1081" s="10"/>
      <c r="H1081" s="10"/>
      <c r="I1081" s="10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</row>
    <row r="1082" spans="1:35" ht="15" customHeight="1" x14ac:dyDescent="0.25">
      <c r="C1082" t="s">
        <v>34</v>
      </c>
      <c r="D1082" t="s">
        <v>690</v>
      </c>
      <c r="G1082" s="10"/>
      <c r="H1082" s="10"/>
      <c r="I1082" s="10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</row>
    <row r="1083" spans="1:35" ht="15" customHeight="1" x14ac:dyDescent="0.25">
      <c r="C1083" t="s">
        <v>84</v>
      </c>
      <c r="D1083" t="s">
        <v>680</v>
      </c>
      <c r="G1083" s="10"/>
      <c r="H1083" s="10"/>
      <c r="I1083" s="10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</row>
    <row r="1084" spans="1:35" ht="15" customHeight="1" x14ac:dyDescent="0.25">
      <c r="A1084" t="s">
        <v>346</v>
      </c>
      <c r="B1084" t="s">
        <v>347</v>
      </c>
      <c r="C1084" t="s">
        <v>9</v>
      </c>
      <c r="E1084" t="s">
        <v>49</v>
      </c>
      <c r="F1084" s="4">
        <v>194</v>
      </c>
      <c r="G1084" s="11">
        <f>F1084*0.6</f>
        <v>116.39999999999999</v>
      </c>
      <c r="H1084" s="11">
        <f>MIN(J1084:AI1084)</f>
        <v>15.71</v>
      </c>
      <c r="I1084" s="11">
        <f>MAX(J1084:AI1084)</f>
        <v>155.19999999999999</v>
      </c>
      <c r="J1084" s="4">
        <v>42.67</v>
      </c>
      <c r="K1084" s="4">
        <v>20.52</v>
      </c>
      <c r="L1084" s="4">
        <v>24.79</v>
      </c>
      <c r="M1084" s="4">
        <v>121.44</v>
      </c>
      <c r="N1084" s="4">
        <v>15.71</v>
      </c>
      <c r="O1084" s="4">
        <v>21.58</v>
      </c>
      <c r="P1084" s="4">
        <v>21.58</v>
      </c>
      <c r="Q1084" s="4">
        <v>21.81</v>
      </c>
      <c r="R1084" s="4">
        <v>30.71</v>
      </c>
      <c r="S1084" s="4">
        <v>30.71</v>
      </c>
      <c r="T1084" s="4">
        <v>25.01</v>
      </c>
      <c r="U1084" s="4">
        <v>30.71</v>
      </c>
      <c r="V1084" s="4">
        <v>32.33</v>
      </c>
      <c r="W1084" s="4">
        <v>32.33</v>
      </c>
      <c r="X1084" s="4">
        <v>30.03</v>
      </c>
      <c r="Y1084" s="4">
        <v>20.9</v>
      </c>
      <c r="Z1084" s="4">
        <v>23.64</v>
      </c>
      <c r="AA1084" s="4">
        <v>23.64</v>
      </c>
      <c r="AB1084" s="4">
        <v>20.9</v>
      </c>
      <c r="AC1084" s="4">
        <v>155.19999999999999</v>
      </c>
      <c r="AD1084" s="4">
        <v>23.64</v>
      </c>
      <c r="AE1084" s="4">
        <v>19</v>
      </c>
      <c r="AF1084" s="4">
        <v>73.45</v>
      </c>
      <c r="AG1084" s="4">
        <v>23.42</v>
      </c>
      <c r="AH1084" s="4">
        <v>19</v>
      </c>
      <c r="AI1084" s="4">
        <v>23.42</v>
      </c>
    </row>
    <row r="1085" spans="1:35" ht="15" customHeight="1" x14ac:dyDescent="0.25">
      <c r="C1085" t="s">
        <v>23</v>
      </c>
      <c r="D1085" t="s">
        <v>677</v>
      </c>
      <c r="G1085" s="10"/>
      <c r="H1085" s="10"/>
      <c r="I1085" s="10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</row>
    <row r="1086" spans="1:35" ht="15" customHeight="1" x14ac:dyDescent="0.25">
      <c r="C1086" t="s">
        <v>34</v>
      </c>
      <c r="D1086" t="s">
        <v>690</v>
      </c>
      <c r="G1086" s="10"/>
      <c r="H1086" s="10"/>
      <c r="I1086" s="10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</row>
    <row r="1087" spans="1:35" ht="15" customHeight="1" x14ac:dyDescent="0.25">
      <c r="A1087" t="s">
        <v>348</v>
      </c>
      <c r="B1087" t="s">
        <v>349</v>
      </c>
      <c r="C1087" t="s">
        <v>9</v>
      </c>
      <c r="E1087" t="s">
        <v>49</v>
      </c>
      <c r="F1087" s="4">
        <v>526</v>
      </c>
      <c r="G1087" s="11">
        <f>F1087*0.6</f>
        <v>315.59999999999997</v>
      </c>
      <c r="H1087" s="11">
        <f>MIN(J1087:AI1087)</f>
        <v>19.739999999999998</v>
      </c>
      <c r="I1087" s="11">
        <f>MAX(J1087:AI1087)</f>
        <v>420.8</v>
      </c>
      <c r="J1087" s="4">
        <v>50.28</v>
      </c>
      <c r="K1087" s="4">
        <v>21.32</v>
      </c>
      <c r="L1087" s="4">
        <v>131.44999999999999</v>
      </c>
      <c r="M1087" s="4">
        <v>329.28</v>
      </c>
      <c r="N1087" s="4">
        <v>136.56</v>
      </c>
      <c r="O1087" s="4">
        <v>114.44</v>
      </c>
      <c r="P1087" s="4">
        <v>114.44</v>
      </c>
      <c r="Q1087" s="4">
        <v>115.65</v>
      </c>
      <c r="R1087" s="4">
        <v>266.88</v>
      </c>
      <c r="S1087" s="4">
        <v>266.88</v>
      </c>
      <c r="T1087" s="4">
        <v>132.66999999999999</v>
      </c>
      <c r="U1087" s="4">
        <v>266.88</v>
      </c>
      <c r="V1087" s="4">
        <v>280.93</v>
      </c>
      <c r="W1087" s="4">
        <v>280.93</v>
      </c>
      <c r="X1087" s="4">
        <v>195.87</v>
      </c>
      <c r="Y1087" s="4">
        <v>21.71</v>
      </c>
      <c r="Z1087" s="4">
        <v>125.38</v>
      </c>
      <c r="AA1087" s="4">
        <v>125.38</v>
      </c>
      <c r="AB1087" s="4">
        <v>21.71</v>
      </c>
      <c r="AC1087" s="4">
        <v>420.8</v>
      </c>
      <c r="AD1087" s="4">
        <v>125.38</v>
      </c>
      <c r="AE1087" s="4">
        <v>19.739999999999998</v>
      </c>
      <c r="AF1087" s="4">
        <v>109.21</v>
      </c>
      <c r="AG1087" s="4">
        <v>124.16</v>
      </c>
      <c r="AH1087" s="4">
        <v>19.739999999999998</v>
      </c>
      <c r="AI1087" s="4">
        <v>124.16</v>
      </c>
    </row>
    <row r="1088" spans="1:35" ht="15" customHeight="1" x14ac:dyDescent="0.25">
      <c r="C1088" t="s">
        <v>23</v>
      </c>
      <c r="D1088" t="s">
        <v>677</v>
      </c>
      <c r="G1088" s="10"/>
      <c r="H1088" s="10"/>
      <c r="I1088" s="10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</row>
    <row r="1089" spans="1:35" ht="15" customHeight="1" x14ac:dyDescent="0.25">
      <c r="C1089" t="s">
        <v>661</v>
      </c>
      <c r="D1089" t="s">
        <v>698</v>
      </c>
      <c r="G1089" s="9"/>
      <c r="H1089" s="9"/>
      <c r="I1089" s="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</row>
    <row r="1090" spans="1:35" ht="15" customHeight="1" x14ac:dyDescent="0.25">
      <c r="A1090" t="s">
        <v>350</v>
      </c>
      <c r="B1090" t="s">
        <v>351</v>
      </c>
      <c r="C1090" t="s">
        <v>9</v>
      </c>
      <c r="E1090" t="s">
        <v>49</v>
      </c>
      <c r="F1090" s="4">
        <v>81</v>
      </c>
      <c r="G1090" s="11">
        <f>F1090*0.6</f>
        <v>48.6</v>
      </c>
      <c r="H1090" s="11">
        <f>MIN(J1090:AI1090)</f>
        <v>17</v>
      </c>
      <c r="I1090" s="11">
        <f>MAX(J1090:AI1090)</f>
        <v>75.48</v>
      </c>
      <c r="J1090" s="4">
        <v>41.71</v>
      </c>
      <c r="K1090" s="4">
        <v>18.36</v>
      </c>
      <c r="L1090" s="4">
        <v>26.03</v>
      </c>
      <c r="M1090" s="4">
        <v>50.71</v>
      </c>
      <c r="N1090" s="4">
        <v>17.07</v>
      </c>
      <c r="O1090" s="4">
        <v>22.65</v>
      </c>
      <c r="P1090" s="4">
        <v>22.65</v>
      </c>
      <c r="Q1090" s="4">
        <v>22.89</v>
      </c>
      <c r="R1090" s="4">
        <v>33.36</v>
      </c>
      <c r="S1090" s="4">
        <v>33.36</v>
      </c>
      <c r="T1090" s="4">
        <v>26.26</v>
      </c>
      <c r="U1090" s="4">
        <v>33.36</v>
      </c>
      <c r="V1090" s="4">
        <v>35.11</v>
      </c>
      <c r="W1090" s="4">
        <v>35.11</v>
      </c>
      <c r="X1090" s="4">
        <v>31.15</v>
      </c>
      <c r="Y1090" s="4">
        <v>18.7</v>
      </c>
      <c r="Z1090" s="4">
        <v>24.82</v>
      </c>
      <c r="AA1090" s="4">
        <v>24.82</v>
      </c>
      <c r="AB1090" s="4">
        <v>18.7</v>
      </c>
      <c r="AC1090" s="4">
        <v>64.8</v>
      </c>
      <c r="AD1090" s="4">
        <v>24.82</v>
      </c>
      <c r="AE1090" s="4">
        <v>17</v>
      </c>
      <c r="AF1090" s="4">
        <v>75.48</v>
      </c>
      <c r="AG1090" s="4">
        <v>24.58</v>
      </c>
      <c r="AH1090" s="4">
        <v>17</v>
      </c>
      <c r="AI1090" s="4">
        <v>24.58</v>
      </c>
    </row>
    <row r="1091" spans="1:35" ht="15" customHeight="1" x14ac:dyDescent="0.25">
      <c r="C1091" t="s">
        <v>23</v>
      </c>
      <c r="D1091" t="s">
        <v>677</v>
      </c>
      <c r="G1091" s="9"/>
      <c r="H1091" s="9"/>
      <c r="I1091" s="9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</row>
    <row r="1092" spans="1:35" ht="15" customHeight="1" x14ac:dyDescent="0.25">
      <c r="C1092" t="s">
        <v>34</v>
      </c>
      <c r="D1092" t="s">
        <v>690</v>
      </c>
      <c r="G1092" s="10"/>
      <c r="H1092" s="10"/>
      <c r="I1092" s="10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</row>
    <row r="1093" spans="1:35" ht="15" customHeight="1" x14ac:dyDescent="0.25">
      <c r="C1093" t="s">
        <v>17</v>
      </c>
      <c r="D1093" t="s">
        <v>700</v>
      </c>
      <c r="G1093" s="9"/>
      <c r="H1093" s="9"/>
      <c r="I1093" s="9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</row>
    <row r="1094" spans="1:35" ht="15" customHeight="1" x14ac:dyDescent="0.25">
      <c r="A1094" t="s">
        <v>352</v>
      </c>
      <c r="B1094" t="s">
        <v>353</v>
      </c>
      <c r="C1094" t="s">
        <v>9</v>
      </c>
      <c r="E1094" t="s">
        <v>49</v>
      </c>
      <c r="F1094" s="4">
        <v>1341</v>
      </c>
      <c r="G1094" s="11">
        <f>F1094*0.6</f>
        <v>804.6</v>
      </c>
      <c r="H1094" s="11">
        <f>MIN(J1094:AI1094)</f>
        <v>46.13</v>
      </c>
      <c r="I1094" s="11">
        <f>MAX(J1094:AI1094)</f>
        <v>1239.1099999999999</v>
      </c>
      <c r="J1094" s="4">
        <v>873.37</v>
      </c>
      <c r="K1094" s="4">
        <v>49.82</v>
      </c>
      <c r="L1094" s="4">
        <v>378.11</v>
      </c>
      <c r="M1094" s="4">
        <v>839.47</v>
      </c>
      <c r="N1094" s="4">
        <v>383.39</v>
      </c>
      <c r="O1094" s="4">
        <v>329.1</v>
      </c>
      <c r="P1094" s="4">
        <v>329.1</v>
      </c>
      <c r="Q1094" s="4">
        <v>332.6</v>
      </c>
      <c r="R1094" s="4">
        <v>749.28</v>
      </c>
      <c r="S1094" s="4">
        <v>749.28</v>
      </c>
      <c r="T1094" s="4">
        <v>381.61</v>
      </c>
      <c r="U1094" s="4">
        <v>749.28</v>
      </c>
      <c r="V1094" s="4">
        <v>788.72</v>
      </c>
      <c r="W1094" s="4">
        <v>788.72</v>
      </c>
      <c r="X1094" s="4">
        <v>463.61</v>
      </c>
      <c r="Y1094" s="4">
        <v>50.74</v>
      </c>
      <c r="Z1094" s="4">
        <v>360.61</v>
      </c>
      <c r="AA1094" s="4">
        <v>360.61</v>
      </c>
      <c r="AB1094" s="4">
        <v>50.74</v>
      </c>
      <c r="AC1094" s="4">
        <v>1072.8</v>
      </c>
      <c r="AD1094" s="4">
        <v>360.61</v>
      </c>
      <c r="AE1094" s="4">
        <v>46.13</v>
      </c>
      <c r="AF1094" s="4">
        <v>1239.1099999999999</v>
      </c>
      <c r="AG1094" s="4">
        <v>357.11</v>
      </c>
      <c r="AH1094" s="4">
        <v>46.13</v>
      </c>
      <c r="AI1094" s="4">
        <v>357.11</v>
      </c>
    </row>
    <row r="1095" spans="1:35" ht="15" customHeight="1" x14ac:dyDescent="0.25">
      <c r="C1095" t="s">
        <v>23</v>
      </c>
      <c r="D1095" t="s">
        <v>677</v>
      </c>
      <c r="G1095" s="9"/>
      <c r="H1095" s="9"/>
      <c r="I1095" s="9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</row>
    <row r="1096" spans="1:35" ht="15" customHeight="1" x14ac:dyDescent="0.25">
      <c r="C1096" t="s">
        <v>24</v>
      </c>
      <c r="D1096" t="s">
        <v>678</v>
      </c>
      <c r="G1096" s="10"/>
      <c r="H1096" s="10"/>
      <c r="I1096" s="10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</row>
    <row r="1097" spans="1:35" ht="15" customHeight="1" x14ac:dyDescent="0.25">
      <c r="C1097" t="s">
        <v>17</v>
      </c>
      <c r="D1097" t="s">
        <v>700</v>
      </c>
      <c r="G1097" s="9"/>
      <c r="H1097" s="9"/>
      <c r="I1097" s="9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</row>
    <row r="1098" spans="1:35" ht="15" customHeight="1" x14ac:dyDescent="0.25">
      <c r="A1098" t="s">
        <v>354</v>
      </c>
      <c r="B1098" t="s">
        <v>355</v>
      </c>
      <c r="C1098" t="s">
        <v>9</v>
      </c>
      <c r="E1098" t="s">
        <v>49</v>
      </c>
      <c r="F1098" s="4">
        <v>67</v>
      </c>
      <c r="G1098" s="11">
        <f>F1098*0.6</f>
        <v>40.199999999999996</v>
      </c>
      <c r="H1098" s="11">
        <f>MIN(J1098:AI1098)</f>
        <v>12.1</v>
      </c>
      <c r="I1098" s="11">
        <f>MAX(J1098:AI1098)</f>
        <v>55.6</v>
      </c>
      <c r="J1098" s="4">
        <v>38.130000000000003</v>
      </c>
      <c r="K1098" s="4">
        <v>13.07</v>
      </c>
      <c r="L1098" s="4">
        <v>16.47</v>
      </c>
      <c r="M1098" s="4">
        <v>41.94</v>
      </c>
      <c r="N1098" s="4">
        <v>16.79</v>
      </c>
      <c r="O1098" s="4">
        <v>14.34</v>
      </c>
      <c r="P1098" s="4">
        <v>14.34</v>
      </c>
      <c r="Q1098" s="4">
        <v>14.49</v>
      </c>
      <c r="R1098" s="4">
        <v>32.82</v>
      </c>
      <c r="S1098" s="4">
        <v>32.82</v>
      </c>
      <c r="T1098" s="4">
        <v>16.62</v>
      </c>
      <c r="U1098" s="4">
        <v>32.82</v>
      </c>
      <c r="V1098" s="4">
        <v>34.549999999999997</v>
      </c>
      <c r="W1098" s="4">
        <v>34.549999999999997</v>
      </c>
      <c r="X1098" s="4">
        <v>19.829999999999998</v>
      </c>
      <c r="Y1098" s="4">
        <v>13.31</v>
      </c>
      <c r="Z1098" s="4">
        <v>15.71</v>
      </c>
      <c r="AA1098" s="4">
        <v>15.71</v>
      </c>
      <c r="AB1098" s="4">
        <v>13.31</v>
      </c>
      <c r="AC1098" s="4">
        <v>53.6</v>
      </c>
      <c r="AD1098" s="4">
        <v>15.71</v>
      </c>
      <c r="AE1098" s="4">
        <v>12.1</v>
      </c>
      <c r="AF1098" s="4">
        <v>55.6</v>
      </c>
      <c r="AG1098" s="4">
        <v>15.56</v>
      </c>
      <c r="AH1098" s="4">
        <v>12.1</v>
      </c>
      <c r="AI1098" s="4">
        <v>15.56</v>
      </c>
    </row>
    <row r="1099" spans="1:35" ht="15" customHeight="1" x14ac:dyDescent="0.25">
      <c r="C1099" t="s">
        <v>17</v>
      </c>
      <c r="D1099" t="s">
        <v>700</v>
      </c>
      <c r="G1099" s="9"/>
      <c r="H1099" s="9"/>
      <c r="I1099" s="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</row>
    <row r="1100" spans="1:35" ht="15" customHeight="1" x14ac:dyDescent="0.25">
      <c r="A1100" t="s">
        <v>356</v>
      </c>
      <c r="B1100" t="s">
        <v>357</v>
      </c>
      <c r="C1100" t="s">
        <v>9</v>
      </c>
      <c r="E1100" t="s">
        <v>49</v>
      </c>
      <c r="F1100" s="4">
        <v>36</v>
      </c>
      <c r="G1100" s="11">
        <f>F1100*0.6</f>
        <v>21.599999999999998</v>
      </c>
      <c r="H1100" s="11">
        <f>MIN(J1100:AI1100)</f>
        <v>7.44</v>
      </c>
      <c r="I1100" s="11">
        <f>MAX(J1100:AI1100)</f>
        <v>35.17</v>
      </c>
      <c r="J1100" s="4">
        <v>20.18</v>
      </c>
      <c r="K1100" s="4">
        <v>8.64</v>
      </c>
      <c r="L1100" s="4">
        <v>8.5500000000000007</v>
      </c>
      <c r="M1100" s="4">
        <v>22.54</v>
      </c>
      <c r="N1100" s="4">
        <v>8.89</v>
      </c>
      <c r="O1100" s="4">
        <v>7.44</v>
      </c>
      <c r="P1100" s="4">
        <v>7.44</v>
      </c>
      <c r="Q1100" s="4">
        <v>7.52</v>
      </c>
      <c r="R1100" s="4">
        <v>17.37</v>
      </c>
      <c r="S1100" s="4">
        <v>17.37</v>
      </c>
      <c r="T1100" s="4">
        <v>8.6199999999999992</v>
      </c>
      <c r="U1100" s="4">
        <v>17.37</v>
      </c>
      <c r="V1100" s="4">
        <v>18.28</v>
      </c>
      <c r="W1100" s="4">
        <v>18.28</v>
      </c>
      <c r="X1100" s="4">
        <v>10.49</v>
      </c>
      <c r="Y1100" s="4">
        <v>8.8000000000000007</v>
      </c>
      <c r="Z1100" s="4">
        <v>8.14</v>
      </c>
      <c r="AA1100" s="4">
        <v>8.14</v>
      </c>
      <c r="AB1100" s="4">
        <v>8.8000000000000007</v>
      </c>
      <c r="AC1100" s="4">
        <v>28.8</v>
      </c>
      <c r="AD1100" s="4">
        <v>8.14</v>
      </c>
      <c r="AE1100" s="4">
        <v>8</v>
      </c>
      <c r="AF1100" s="4">
        <v>35.17</v>
      </c>
      <c r="AG1100" s="4">
        <v>8.07</v>
      </c>
      <c r="AH1100" s="4">
        <v>8</v>
      </c>
      <c r="AI1100" s="4">
        <v>8.07</v>
      </c>
    </row>
    <row r="1101" spans="1:35" ht="15" customHeight="1" x14ac:dyDescent="0.25">
      <c r="C1101" t="s">
        <v>17</v>
      </c>
      <c r="D1101" t="s">
        <v>700</v>
      </c>
      <c r="G1101" s="9"/>
      <c r="H1101" s="9"/>
      <c r="I1101" s="9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</row>
    <row r="1102" spans="1:35" ht="15" customHeight="1" x14ac:dyDescent="0.25">
      <c r="A1102" t="s">
        <v>358</v>
      </c>
      <c r="B1102" t="s">
        <v>359</v>
      </c>
      <c r="C1102" t="s">
        <v>9</v>
      </c>
      <c r="E1102" t="s">
        <v>49</v>
      </c>
      <c r="F1102" s="4">
        <v>279</v>
      </c>
      <c r="G1102" s="11">
        <f>F1102*0.6</f>
        <v>167.4</v>
      </c>
      <c r="H1102" s="11">
        <f>MIN(J1102:AI1102)</f>
        <v>48.42</v>
      </c>
      <c r="I1102" s="11">
        <f>MAX(J1102:AI1102)</f>
        <v>259.77</v>
      </c>
      <c r="J1102" s="4">
        <v>142.37</v>
      </c>
      <c r="K1102" s="4">
        <v>52.29</v>
      </c>
      <c r="L1102" s="4">
        <v>68.64</v>
      </c>
      <c r="M1102" s="4">
        <v>174.65</v>
      </c>
      <c r="N1102" s="4">
        <v>61.4</v>
      </c>
      <c r="O1102" s="4">
        <v>59.74</v>
      </c>
      <c r="P1102" s="4">
        <v>59.74</v>
      </c>
      <c r="Q1102" s="4">
        <v>60.38</v>
      </c>
      <c r="R1102" s="4">
        <v>120</v>
      </c>
      <c r="S1102" s="4">
        <v>120</v>
      </c>
      <c r="T1102" s="4">
        <v>69.28</v>
      </c>
      <c r="U1102" s="4">
        <v>120</v>
      </c>
      <c r="V1102" s="4">
        <v>126.32</v>
      </c>
      <c r="W1102" s="4">
        <v>126.32</v>
      </c>
      <c r="X1102" s="4">
        <v>83.49</v>
      </c>
      <c r="Y1102" s="4">
        <v>53.26</v>
      </c>
      <c r="Z1102" s="4">
        <v>65.459999999999994</v>
      </c>
      <c r="AA1102" s="4">
        <v>65.459999999999994</v>
      </c>
      <c r="AB1102" s="4">
        <v>53.26</v>
      </c>
      <c r="AC1102" s="4">
        <v>223.2</v>
      </c>
      <c r="AD1102" s="4">
        <v>65.459999999999994</v>
      </c>
      <c r="AE1102" s="4">
        <v>48.42</v>
      </c>
      <c r="AF1102" s="4">
        <v>259.77</v>
      </c>
      <c r="AG1102" s="4">
        <v>64.83</v>
      </c>
      <c r="AH1102" s="4">
        <v>48.42</v>
      </c>
      <c r="AI1102" s="4">
        <v>64.83</v>
      </c>
    </row>
    <row r="1103" spans="1:35" ht="15" customHeight="1" x14ac:dyDescent="0.25">
      <c r="C1103" t="s">
        <v>23</v>
      </c>
      <c r="D1103" t="s">
        <v>677</v>
      </c>
      <c r="G1103" s="10"/>
      <c r="H1103" s="10"/>
      <c r="I1103" s="10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</row>
    <row r="1104" spans="1:35" ht="15" customHeight="1" x14ac:dyDescent="0.25">
      <c r="C1104" t="s">
        <v>24</v>
      </c>
      <c r="D1104" t="s">
        <v>678</v>
      </c>
      <c r="G1104" s="9"/>
      <c r="H1104" s="9"/>
      <c r="I1104" s="9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</row>
    <row r="1105" spans="1:35" ht="15" customHeight="1" x14ac:dyDescent="0.25">
      <c r="C1105" t="s">
        <v>17</v>
      </c>
      <c r="D1105" t="s">
        <v>700</v>
      </c>
      <c r="G1105" s="10"/>
      <c r="H1105" s="10"/>
      <c r="I1105" s="10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</row>
    <row r="1106" spans="1:35" ht="15" customHeight="1" x14ac:dyDescent="0.25">
      <c r="A1106" t="s">
        <v>360</v>
      </c>
      <c r="B1106" t="s">
        <v>361</v>
      </c>
      <c r="C1106" t="s">
        <v>9</v>
      </c>
      <c r="E1106" t="s">
        <v>49</v>
      </c>
      <c r="F1106" s="4">
        <v>136</v>
      </c>
      <c r="G1106" s="11">
        <f>F1106*0.6</f>
        <v>81.599999999999994</v>
      </c>
      <c r="H1106" s="11">
        <f>MIN(J1106:AI1106)</f>
        <v>31.22</v>
      </c>
      <c r="I1106" s="11">
        <f>MAX(J1106:AI1106)</f>
        <v>108.8</v>
      </c>
      <c r="J1106" s="4">
        <v>73.84</v>
      </c>
      <c r="K1106" s="4">
        <v>33.799999999999997</v>
      </c>
      <c r="L1106" s="4">
        <v>39.630000000000003</v>
      </c>
      <c r="M1106" s="4">
        <v>85.14</v>
      </c>
      <c r="N1106" s="4">
        <v>31.22</v>
      </c>
      <c r="O1106" s="4">
        <v>34.49</v>
      </c>
      <c r="P1106" s="4">
        <v>34.49</v>
      </c>
      <c r="Q1106" s="4">
        <v>34.86</v>
      </c>
      <c r="R1106" s="4">
        <v>61.01</v>
      </c>
      <c r="S1106" s="4">
        <v>61.01</v>
      </c>
      <c r="T1106" s="4">
        <v>39.99</v>
      </c>
      <c r="U1106" s="4">
        <v>61.01</v>
      </c>
      <c r="V1106" s="4">
        <v>64.22</v>
      </c>
      <c r="W1106" s="4">
        <v>64.22</v>
      </c>
      <c r="X1106" s="4">
        <v>47.86</v>
      </c>
      <c r="Y1106" s="4">
        <v>34.43</v>
      </c>
      <c r="Z1106" s="4">
        <v>37.79</v>
      </c>
      <c r="AA1106" s="4">
        <v>37.79</v>
      </c>
      <c r="AB1106" s="4">
        <v>34.43</v>
      </c>
      <c r="AC1106" s="4">
        <v>108.8</v>
      </c>
      <c r="AD1106" s="4">
        <v>37.79</v>
      </c>
      <c r="AE1106" s="4">
        <v>31.3</v>
      </c>
      <c r="AF1106" s="4">
        <v>84.28</v>
      </c>
      <c r="AG1106" s="4">
        <v>37.43</v>
      </c>
      <c r="AH1106" s="4">
        <v>31.3</v>
      </c>
      <c r="AI1106" s="4">
        <v>37.43</v>
      </c>
    </row>
    <row r="1107" spans="1:35" ht="15" customHeight="1" x14ac:dyDescent="0.25">
      <c r="C1107" t="s">
        <v>23</v>
      </c>
      <c r="D1107" t="s">
        <v>677</v>
      </c>
      <c r="G1107" s="9"/>
      <c r="H1107" s="9"/>
      <c r="I1107" s="9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</row>
    <row r="1108" spans="1:35" ht="15" customHeight="1" x14ac:dyDescent="0.25">
      <c r="C1108" t="s">
        <v>34</v>
      </c>
      <c r="D1108" t="s">
        <v>690</v>
      </c>
      <c r="G1108" s="10"/>
      <c r="H1108" s="10"/>
      <c r="I1108" s="10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</row>
    <row r="1109" spans="1:35" ht="15" customHeight="1" x14ac:dyDescent="0.25">
      <c r="A1109" t="s">
        <v>362</v>
      </c>
      <c r="B1109" t="s">
        <v>363</v>
      </c>
      <c r="C1109" t="s">
        <v>9</v>
      </c>
      <c r="E1109" t="s">
        <v>49</v>
      </c>
      <c r="F1109" s="4">
        <v>345</v>
      </c>
      <c r="G1109" s="11">
        <f>F1109*0.6</f>
        <v>207</v>
      </c>
      <c r="H1109" s="11">
        <f>MIN(J1109:AI1109)</f>
        <v>46.38</v>
      </c>
      <c r="I1109" s="11">
        <f>MAX(J1109:AI1109)</f>
        <v>351.92</v>
      </c>
      <c r="J1109" s="4">
        <v>175.46</v>
      </c>
      <c r="K1109" s="4">
        <v>50.09</v>
      </c>
      <c r="L1109" s="4">
        <v>75.790000000000006</v>
      </c>
      <c r="M1109" s="4">
        <v>215.97</v>
      </c>
      <c r="N1109" s="4">
        <v>77.28</v>
      </c>
      <c r="O1109" s="4">
        <v>65.97</v>
      </c>
      <c r="P1109" s="4">
        <v>65.97</v>
      </c>
      <c r="Q1109" s="4">
        <v>66.67</v>
      </c>
      <c r="R1109" s="4">
        <v>151.03</v>
      </c>
      <c r="S1109" s="4">
        <v>151.03</v>
      </c>
      <c r="T1109" s="4">
        <v>76.5</v>
      </c>
      <c r="U1109" s="4">
        <v>151.03</v>
      </c>
      <c r="V1109" s="4">
        <v>158.99</v>
      </c>
      <c r="W1109" s="4">
        <v>158.99</v>
      </c>
      <c r="X1109" s="4">
        <v>91.23</v>
      </c>
      <c r="Y1109" s="4">
        <v>51.02</v>
      </c>
      <c r="Z1109" s="4">
        <v>72.290000000000006</v>
      </c>
      <c r="AA1109" s="4">
        <v>72.290000000000006</v>
      </c>
      <c r="AB1109" s="4">
        <v>51.02</v>
      </c>
      <c r="AC1109" s="4">
        <v>276</v>
      </c>
      <c r="AD1109" s="4">
        <v>72.290000000000006</v>
      </c>
      <c r="AE1109" s="4">
        <v>46.38</v>
      </c>
      <c r="AF1109" s="4">
        <v>351.92</v>
      </c>
      <c r="AG1109" s="4">
        <v>71.58</v>
      </c>
      <c r="AH1109" s="4">
        <v>46.38</v>
      </c>
      <c r="AI1109" s="4">
        <v>71.58</v>
      </c>
    </row>
    <row r="1110" spans="1:35" ht="15" customHeight="1" x14ac:dyDescent="0.25">
      <c r="C1110" t="s">
        <v>17</v>
      </c>
      <c r="D1110" t="s">
        <v>700</v>
      </c>
      <c r="G1110" s="9"/>
      <c r="H1110" s="9"/>
      <c r="I1110" s="9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</row>
    <row r="1111" spans="1:35" ht="15" customHeight="1" x14ac:dyDescent="0.25">
      <c r="A1111" t="s">
        <v>508</v>
      </c>
      <c r="B1111" t="s">
        <v>621</v>
      </c>
      <c r="C1111" t="s">
        <v>9</v>
      </c>
      <c r="E1111" t="s">
        <v>49</v>
      </c>
      <c r="F1111" s="4">
        <v>270</v>
      </c>
      <c r="G1111" s="11">
        <f>F1111*0.6</f>
        <v>162</v>
      </c>
      <c r="H1111" s="11">
        <f>MIN(J1111:AI1111)</f>
        <v>35.49</v>
      </c>
      <c r="I1111" s="11">
        <f>MAX(J1111:AI1111)</f>
        <v>216</v>
      </c>
      <c r="J1111" s="4">
        <v>128.28</v>
      </c>
      <c r="K1111" s="4">
        <v>38.33</v>
      </c>
      <c r="L1111" s="4">
        <v>54.9</v>
      </c>
      <c r="M1111" s="4">
        <v>51.31</v>
      </c>
      <c r="N1111" s="4">
        <v>56.5</v>
      </c>
      <c r="O1111" s="4">
        <v>47.87</v>
      </c>
      <c r="P1111" s="4">
        <v>47.87</v>
      </c>
      <c r="Q1111" s="4">
        <v>48.37</v>
      </c>
      <c r="R1111" s="4">
        <v>110.42</v>
      </c>
      <c r="S1111" s="4">
        <v>110.42</v>
      </c>
      <c r="T1111" s="4">
        <v>55.41</v>
      </c>
      <c r="U1111" s="4">
        <v>110.42</v>
      </c>
      <c r="V1111" s="4">
        <v>116.24</v>
      </c>
      <c r="W1111" s="4">
        <v>116.24</v>
      </c>
      <c r="X1111" s="4">
        <v>66.7</v>
      </c>
      <c r="Y1111" s="4">
        <v>39.04</v>
      </c>
      <c r="Z1111" s="4">
        <v>52.39</v>
      </c>
      <c r="AA1111" s="4">
        <v>52.39</v>
      </c>
      <c r="AB1111" s="4">
        <v>39.04</v>
      </c>
      <c r="AC1111" s="4">
        <v>216</v>
      </c>
      <c r="AD1111" s="4">
        <v>52.39</v>
      </c>
      <c r="AE1111" s="4">
        <v>35.49</v>
      </c>
      <c r="AF1111" s="4">
        <v>69.709999999999994</v>
      </c>
      <c r="AG1111" s="4">
        <v>51.89</v>
      </c>
      <c r="AH1111" s="4">
        <v>35.49</v>
      </c>
      <c r="AI1111" s="4">
        <v>51.89</v>
      </c>
    </row>
    <row r="1112" spans="1:35" ht="15" customHeight="1" x14ac:dyDescent="0.25">
      <c r="C1112" t="s">
        <v>17</v>
      </c>
      <c r="D1112" t="s">
        <v>700</v>
      </c>
      <c r="G1112" s="10"/>
      <c r="H1112" s="10"/>
      <c r="I1112" s="10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</row>
    <row r="1113" spans="1:35" ht="15" customHeight="1" x14ac:dyDescent="0.25">
      <c r="A1113" t="s">
        <v>365</v>
      </c>
      <c r="B1113" t="s">
        <v>364</v>
      </c>
      <c r="C1113" t="s">
        <v>9</v>
      </c>
      <c r="E1113" t="s">
        <v>49</v>
      </c>
      <c r="F1113" s="4">
        <v>341</v>
      </c>
      <c r="G1113" s="11">
        <f>F1113*0.6</f>
        <v>204.6</v>
      </c>
      <c r="H1113" s="11">
        <f>MIN(J1113:AI1113)</f>
        <v>47.35</v>
      </c>
      <c r="I1113" s="11">
        <f>MAX(J1113:AI1113)</f>
        <v>272.8</v>
      </c>
      <c r="J1113" s="4">
        <v>178.2</v>
      </c>
      <c r="K1113" s="4">
        <v>136.16999999999999</v>
      </c>
      <c r="L1113" s="4">
        <v>54.4</v>
      </c>
      <c r="M1113" s="4">
        <v>213.47</v>
      </c>
      <c r="N1113" s="4">
        <v>56.6</v>
      </c>
      <c r="O1113" s="4">
        <v>47.35</v>
      </c>
      <c r="P1113" s="4">
        <v>47.35</v>
      </c>
      <c r="Q1113" s="4">
        <v>47.85</v>
      </c>
      <c r="R1113" s="4">
        <v>110.62</v>
      </c>
      <c r="S1113" s="4">
        <v>110.62</v>
      </c>
      <c r="T1113" s="4">
        <v>54.91</v>
      </c>
      <c r="U1113" s="4">
        <v>110.62</v>
      </c>
      <c r="V1113" s="4">
        <v>116.44</v>
      </c>
      <c r="W1113" s="4">
        <v>116.44</v>
      </c>
      <c r="X1113" s="4">
        <v>83.08</v>
      </c>
      <c r="Y1113" s="4">
        <v>138.69</v>
      </c>
      <c r="Z1113" s="4">
        <v>51.88</v>
      </c>
      <c r="AA1113" s="4">
        <v>51.88</v>
      </c>
      <c r="AB1113" s="4">
        <v>138.69</v>
      </c>
      <c r="AC1113" s="4">
        <v>272.8</v>
      </c>
      <c r="AD1113" s="4">
        <v>51.88</v>
      </c>
      <c r="AE1113" s="4">
        <v>126.08</v>
      </c>
      <c r="AF1113" s="4">
        <v>172.76</v>
      </c>
      <c r="AG1113" s="4">
        <v>51.38</v>
      </c>
      <c r="AH1113" s="4">
        <v>126.08</v>
      </c>
      <c r="AI1113" s="4">
        <v>51.38</v>
      </c>
    </row>
    <row r="1114" spans="1:35" ht="15" customHeight="1" x14ac:dyDescent="0.25">
      <c r="C1114" t="s">
        <v>109</v>
      </c>
      <c r="D1114" t="s">
        <v>707</v>
      </c>
      <c r="G1114" s="9"/>
      <c r="H1114" s="9"/>
      <c r="I1114" s="9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</row>
    <row r="1115" spans="1:35" ht="15" customHeight="1" x14ac:dyDescent="0.25">
      <c r="C1115" t="s">
        <v>84</v>
      </c>
      <c r="D1115" t="s">
        <v>680</v>
      </c>
      <c r="G1115" s="10"/>
      <c r="H1115" s="10"/>
      <c r="I1115" s="10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</row>
    <row r="1116" spans="1:35" ht="15" customHeight="1" x14ac:dyDescent="0.25">
      <c r="A1116" t="s">
        <v>509</v>
      </c>
      <c r="B1116" t="s">
        <v>622</v>
      </c>
      <c r="C1116" t="s">
        <v>9</v>
      </c>
      <c r="E1116" t="s">
        <v>49</v>
      </c>
      <c r="F1116" s="4">
        <v>1114</v>
      </c>
      <c r="G1116" s="11">
        <f>F1116*0.6</f>
        <v>668.4</v>
      </c>
      <c r="H1116" s="11">
        <f>MIN(J1116:AI1116)</f>
        <v>66.650000000000006</v>
      </c>
      <c r="I1116" s="11">
        <f>MAX(J1116:AI1116)</f>
        <v>624</v>
      </c>
      <c r="J1116" s="4">
        <v>223.81</v>
      </c>
      <c r="K1116" s="4">
        <v>99.09</v>
      </c>
      <c r="L1116" s="4">
        <v>284.43</v>
      </c>
      <c r="M1116" s="4">
        <v>602</v>
      </c>
      <c r="N1116" s="4">
        <v>293.33</v>
      </c>
      <c r="O1116" s="4">
        <v>247.88</v>
      </c>
      <c r="P1116" s="4">
        <v>247.88</v>
      </c>
      <c r="Q1116" s="4">
        <v>250.49</v>
      </c>
      <c r="R1116" s="4">
        <v>573.26</v>
      </c>
      <c r="S1116" s="4">
        <v>573.26</v>
      </c>
      <c r="T1116" s="4">
        <v>287.02999999999997</v>
      </c>
      <c r="U1116" s="4">
        <v>573.26</v>
      </c>
      <c r="V1116" s="4">
        <v>603.44000000000005</v>
      </c>
      <c r="W1116" s="4">
        <v>603.44000000000005</v>
      </c>
      <c r="X1116" s="4">
        <v>437.51</v>
      </c>
      <c r="Y1116" s="4">
        <v>73.319999999999993</v>
      </c>
      <c r="Z1116" s="4">
        <v>271.37</v>
      </c>
      <c r="AA1116" s="4">
        <v>271.37</v>
      </c>
      <c r="AB1116" s="4">
        <v>102.32</v>
      </c>
      <c r="AC1116" s="4">
        <v>624</v>
      </c>
      <c r="AD1116" s="4">
        <v>271.37</v>
      </c>
      <c r="AE1116" s="4">
        <v>66.650000000000006</v>
      </c>
      <c r="AF1116" s="4">
        <v>297.7</v>
      </c>
      <c r="AG1116" s="4">
        <v>268.77</v>
      </c>
      <c r="AH1116" s="4">
        <v>96.65</v>
      </c>
      <c r="AI1116" s="4">
        <v>268.77</v>
      </c>
    </row>
    <row r="1117" spans="1:35" ht="15" customHeight="1" x14ac:dyDescent="0.25">
      <c r="C1117" t="s">
        <v>33</v>
      </c>
      <c r="D1117" t="s">
        <v>692</v>
      </c>
      <c r="G1117" s="9"/>
      <c r="H1117" s="9"/>
      <c r="I1117" s="9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</row>
    <row r="1118" spans="1:35" ht="15" customHeight="1" x14ac:dyDescent="0.25">
      <c r="C1118" t="s">
        <v>21</v>
      </c>
      <c r="D1118" t="s">
        <v>695</v>
      </c>
      <c r="G1118" s="10"/>
      <c r="H1118" s="10"/>
      <c r="I1118" s="10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</row>
    <row r="1119" spans="1:35" ht="15" customHeight="1" x14ac:dyDescent="0.25">
      <c r="C1119" t="s">
        <v>660</v>
      </c>
      <c r="D1119" t="s">
        <v>697</v>
      </c>
      <c r="G1119" s="10"/>
      <c r="H1119" s="10"/>
      <c r="I1119" s="10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</row>
    <row r="1120" spans="1:35" ht="15" customHeight="1" x14ac:dyDescent="0.25">
      <c r="C1120" t="s">
        <v>46</v>
      </c>
      <c r="D1120" t="s">
        <v>728</v>
      </c>
      <c r="G1120" s="9"/>
      <c r="H1120" s="9"/>
      <c r="I1120" s="9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</row>
    <row r="1121" spans="1:35" ht="15" customHeight="1" x14ac:dyDescent="0.25">
      <c r="A1121" t="s">
        <v>510</v>
      </c>
      <c r="B1121" t="s">
        <v>623</v>
      </c>
      <c r="C1121" t="s">
        <v>9</v>
      </c>
      <c r="E1121" t="s">
        <v>49</v>
      </c>
      <c r="F1121" s="4">
        <v>349</v>
      </c>
      <c r="G1121" s="11">
        <f>F1121*0.6</f>
        <v>209.4</v>
      </c>
      <c r="H1121" s="11">
        <f>MIN(J1121:AI1121)</f>
        <v>21.7</v>
      </c>
      <c r="I1121" s="11">
        <f>MAX(J1121:AI1121)</f>
        <v>279.2</v>
      </c>
      <c r="J1121" s="4">
        <v>93.88</v>
      </c>
      <c r="K1121" s="4">
        <v>23.44</v>
      </c>
      <c r="L1121" s="4">
        <v>76.87</v>
      </c>
      <c r="M1121" s="4">
        <v>218.47</v>
      </c>
      <c r="N1121" s="4">
        <v>79.98</v>
      </c>
      <c r="O1121" s="4">
        <v>66.900000000000006</v>
      </c>
      <c r="P1121" s="4">
        <v>66.900000000000006</v>
      </c>
      <c r="Q1121" s="4">
        <v>67.62</v>
      </c>
      <c r="R1121" s="4">
        <v>156.31</v>
      </c>
      <c r="S1121" s="4">
        <v>156.31</v>
      </c>
      <c r="T1121" s="4">
        <v>77.59</v>
      </c>
      <c r="U1121" s="4">
        <v>156.31</v>
      </c>
      <c r="V1121" s="4">
        <v>164.54</v>
      </c>
      <c r="W1121" s="4">
        <v>164.54</v>
      </c>
      <c r="X1121" s="4">
        <v>122</v>
      </c>
      <c r="Y1121" s="4">
        <v>23.87</v>
      </c>
      <c r="Z1121" s="4">
        <v>73.31</v>
      </c>
      <c r="AA1121" s="4">
        <v>73.31</v>
      </c>
      <c r="AB1121" s="4">
        <v>23.87</v>
      </c>
      <c r="AC1121" s="4">
        <v>279.2</v>
      </c>
      <c r="AD1121" s="4">
        <v>73.31</v>
      </c>
      <c r="AE1121" s="4">
        <v>21.7</v>
      </c>
      <c r="AF1121" s="4">
        <v>133.47</v>
      </c>
      <c r="AG1121" s="4">
        <v>72.599999999999994</v>
      </c>
      <c r="AH1121" s="4">
        <v>21.7</v>
      </c>
      <c r="AI1121" s="4">
        <v>72.599999999999994</v>
      </c>
    </row>
    <row r="1122" spans="1:35" ht="15" customHeight="1" x14ac:dyDescent="0.25">
      <c r="C1122" t="s">
        <v>665</v>
      </c>
      <c r="D1122" t="s">
        <v>719</v>
      </c>
      <c r="G1122" s="9"/>
      <c r="H1122" s="9"/>
      <c r="I1122" s="9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</row>
    <row r="1123" spans="1:35" ht="15" customHeight="1" x14ac:dyDescent="0.25">
      <c r="A1123" t="s">
        <v>511</v>
      </c>
      <c r="B1123" t="s">
        <v>624</v>
      </c>
      <c r="C1123" t="s">
        <v>9</v>
      </c>
      <c r="E1123" t="s">
        <v>49</v>
      </c>
      <c r="F1123" s="4">
        <v>10761.03</v>
      </c>
      <c r="G1123" s="11">
        <f>F1123*0.6</f>
        <v>6456.6180000000004</v>
      </c>
      <c r="H1123" s="11">
        <f>MIN(J1123:AI1123)</f>
        <v>857.37</v>
      </c>
      <c r="I1123" s="11">
        <f>MAX(J1123:AI1123)</f>
        <v>11597.36</v>
      </c>
      <c r="J1123" s="4">
        <v>2285.91</v>
      </c>
      <c r="K1123" s="4">
        <v>11597.36</v>
      </c>
      <c r="L1123" s="4">
        <v>985.07</v>
      </c>
      <c r="M1123" s="4">
        <v>5630.95</v>
      </c>
      <c r="N1123" s="4">
        <v>1004.41</v>
      </c>
      <c r="O1123" s="4">
        <v>857.37</v>
      </c>
      <c r="P1123" s="4">
        <v>857.37</v>
      </c>
      <c r="Q1123" s="4">
        <v>866.49</v>
      </c>
      <c r="R1123" s="4">
        <v>1962.93</v>
      </c>
      <c r="S1123" s="4">
        <v>1962.93</v>
      </c>
      <c r="T1123" s="4">
        <v>994.19</v>
      </c>
      <c r="U1123" s="4">
        <v>1962.93</v>
      </c>
      <c r="V1123" s="4">
        <v>2066.27</v>
      </c>
      <c r="W1123" s="4">
        <v>2066.27</v>
      </c>
      <c r="X1123" s="4">
        <v>1431.26</v>
      </c>
      <c r="Y1123" s="4">
        <v>11424.78</v>
      </c>
      <c r="Z1123" s="4">
        <v>939.46</v>
      </c>
      <c r="AA1123" s="4">
        <v>939.46</v>
      </c>
      <c r="AB1123" s="4">
        <v>11459.81</v>
      </c>
      <c r="AC1123" s="4">
        <v>8604.01</v>
      </c>
      <c r="AD1123" s="4">
        <v>939.46</v>
      </c>
      <c r="AE1123" s="4">
        <v>11362.7</v>
      </c>
      <c r="AF1123" s="4">
        <v>942.48</v>
      </c>
      <c r="AG1123" s="4">
        <v>4382.6400000000003</v>
      </c>
      <c r="AH1123" s="4">
        <v>11397.81</v>
      </c>
      <c r="AI1123" s="4">
        <v>4346.1400000000003</v>
      </c>
    </row>
    <row r="1124" spans="1:35" ht="15" customHeight="1" x14ac:dyDescent="0.25">
      <c r="C1124" t="s">
        <v>41</v>
      </c>
      <c r="D1124" t="s">
        <v>714</v>
      </c>
      <c r="G1124" s="10"/>
      <c r="H1124" s="10"/>
      <c r="I1124" s="10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</row>
    <row r="1125" spans="1:35" ht="15" customHeight="1" x14ac:dyDescent="0.25">
      <c r="C1125" t="s">
        <v>23</v>
      </c>
      <c r="D1125" t="s">
        <v>677</v>
      </c>
      <c r="G1125" s="10"/>
      <c r="H1125" s="10"/>
      <c r="I1125" s="10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</row>
    <row r="1126" spans="1:35" ht="15" customHeight="1" x14ac:dyDescent="0.25">
      <c r="C1126" t="s">
        <v>24</v>
      </c>
      <c r="D1126" t="s">
        <v>678</v>
      </c>
      <c r="G1126" s="9"/>
      <c r="H1126" s="9"/>
      <c r="I1126" s="9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</row>
    <row r="1127" spans="1:35" ht="15" customHeight="1" x14ac:dyDescent="0.25">
      <c r="C1127" t="s">
        <v>34</v>
      </c>
      <c r="D1127" t="s">
        <v>690</v>
      </c>
      <c r="G1127" s="10"/>
      <c r="H1127" s="10"/>
      <c r="I1127" s="10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</row>
    <row r="1128" spans="1:35" ht="15" customHeight="1" x14ac:dyDescent="0.25">
      <c r="C1128" t="s">
        <v>16</v>
      </c>
      <c r="D1128" t="s">
        <v>679</v>
      </c>
      <c r="G1128" s="9"/>
      <c r="H1128" s="9"/>
      <c r="I1128" s="9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</row>
    <row r="1129" spans="1:35" ht="15" customHeight="1" x14ac:dyDescent="0.25">
      <c r="C1129" t="s">
        <v>17</v>
      </c>
      <c r="D1129" t="s">
        <v>700</v>
      </c>
      <c r="G1129" s="10"/>
      <c r="H1129" s="10"/>
      <c r="I1129" s="10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</row>
    <row r="1130" spans="1:35" ht="15" customHeight="1" x14ac:dyDescent="0.25">
      <c r="C1130" t="s">
        <v>661</v>
      </c>
      <c r="D1130" t="s">
        <v>698</v>
      </c>
      <c r="G1130" s="9"/>
      <c r="H1130" s="9"/>
      <c r="I1130" s="9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</row>
    <row r="1131" spans="1:35" ht="15" customHeight="1" x14ac:dyDescent="0.25">
      <c r="C1131" t="s">
        <v>29</v>
      </c>
      <c r="D1131" t="s">
        <v>685</v>
      </c>
      <c r="G1131" s="10"/>
      <c r="H1131" s="10"/>
      <c r="I1131" s="10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</row>
    <row r="1132" spans="1:35" ht="15" customHeight="1" x14ac:dyDescent="0.25">
      <c r="C1132" t="s">
        <v>665</v>
      </c>
      <c r="D1132" t="s">
        <v>719</v>
      </c>
      <c r="G1132" s="10"/>
      <c r="H1132" s="10"/>
      <c r="I1132" s="10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</row>
    <row r="1133" spans="1:35" ht="15" customHeight="1" x14ac:dyDescent="0.25">
      <c r="C1133" t="s">
        <v>129</v>
      </c>
      <c r="D1133" t="s">
        <v>717</v>
      </c>
      <c r="G1133" s="9"/>
      <c r="H1133" s="9"/>
      <c r="I1133" s="9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</row>
    <row r="1134" spans="1:35" ht="15" customHeight="1" x14ac:dyDescent="0.25">
      <c r="C1134" t="s">
        <v>21</v>
      </c>
      <c r="D1134" t="s">
        <v>695</v>
      </c>
      <c r="G1134" s="10"/>
      <c r="H1134" s="10"/>
      <c r="I1134" s="10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</row>
    <row r="1135" spans="1:35" ht="15" customHeight="1" x14ac:dyDescent="0.25">
      <c r="C1135" t="s">
        <v>660</v>
      </c>
      <c r="D1135" t="s">
        <v>697</v>
      </c>
      <c r="G1135" s="10"/>
      <c r="H1135" s="10"/>
      <c r="I1135" s="10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</row>
    <row r="1136" spans="1:35" ht="15" customHeight="1" x14ac:dyDescent="0.25">
      <c r="C1136" t="s">
        <v>31</v>
      </c>
      <c r="D1136" t="s">
        <v>696</v>
      </c>
      <c r="G1136" s="10"/>
      <c r="H1136" s="10"/>
      <c r="I1136" s="10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</row>
    <row r="1137" spans="1:35" ht="15" customHeight="1" x14ac:dyDescent="0.25">
      <c r="C1137" t="s">
        <v>42</v>
      </c>
      <c r="D1137" t="s">
        <v>712</v>
      </c>
      <c r="G1137" s="9"/>
      <c r="H1137" s="9"/>
      <c r="I1137" s="9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</row>
    <row r="1138" spans="1:35" ht="15" customHeight="1" x14ac:dyDescent="0.25">
      <c r="A1138" t="s">
        <v>368</v>
      </c>
      <c r="B1138" t="s">
        <v>369</v>
      </c>
      <c r="C1138" t="s">
        <v>9</v>
      </c>
      <c r="E1138" t="s">
        <v>49</v>
      </c>
      <c r="F1138" s="4">
        <v>6475</v>
      </c>
      <c r="G1138" s="11">
        <f>F1138*0.6</f>
        <v>3885</v>
      </c>
      <c r="H1138" s="11">
        <f>MIN(J1138:AI1138)</f>
        <v>403.17</v>
      </c>
      <c r="I1138" s="11">
        <f>MAX(J1138:AI1138)</f>
        <v>3513.9</v>
      </c>
      <c r="J1138" s="4">
        <v>1258.22</v>
      </c>
      <c r="K1138" s="4">
        <v>436.07</v>
      </c>
      <c r="L1138" s="4">
        <v>1644.21</v>
      </c>
      <c r="M1138" s="4">
        <v>956.49</v>
      </c>
      <c r="N1138" s="4">
        <v>1708.09</v>
      </c>
      <c r="O1138" s="4">
        <v>1431.39</v>
      </c>
      <c r="P1138" s="4">
        <v>1431.39</v>
      </c>
      <c r="Q1138" s="4">
        <v>1446.59</v>
      </c>
      <c r="R1138" s="4">
        <v>3338.16</v>
      </c>
      <c r="S1138" s="4">
        <v>3338.16</v>
      </c>
      <c r="T1138" s="4">
        <v>1659.41</v>
      </c>
      <c r="U1138" s="4">
        <v>3338.16</v>
      </c>
      <c r="V1138" s="4">
        <v>3513.9</v>
      </c>
      <c r="W1138" s="4">
        <v>3513.9</v>
      </c>
      <c r="X1138" s="4">
        <v>2523.7199999999998</v>
      </c>
      <c r="Y1138" s="4">
        <v>443.49</v>
      </c>
      <c r="Z1138" s="4">
        <v>1568.2</v>
      </c>
      <c r="AA1138" s="4">
        <v>1568.2</v>
      </c>
      <c r="AB1138" s="4">
        <v>444.55</v>
      </c>
      <c r="AC1138" s="4">
        <v>2661</v>
      </c>
      <c r="AD1138" s="4">
        <v>1568.2</v>
      </c>
      <c r="AE1138" s="4">
        <v>403.17</v>
      </c>
      <c r="AF1138" s="4">
        <v>1833.22</v>
      </c>
      <c r="AG1138" s="4">
        <v>1553</v>
      </c>
      <c r="AH1138" s="4">
        <v>404.23</v>
      </c>
      <c r="AI1138" s="4">
        <v>1553</v>
      </c>
    </row>
    <row r="1139" spans="1:35" ht="15" customHeight="1" x14ac:dyDescent="0.25">
      <c r="C1139" t="s">
        <v>11</v>
      </c>
      <c r="D1139" t="s">
        <v>671</v>
      </c>
      <c r="G1139" s="9"/>
      <c r="H1139" s="9"/>
      <c r="I1139" s="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</row>
    <row r="1140" spans="1:35" ht="15" customHeight="1" x14ac:dyDescent="0.25">
      <c r="C1140" t="s">
        <v>14</v>
      </c>
      <c r="D1140" t="s">
        <v>675</v>
      </c>
      <c r="G1140" s="10"/>
      <c r="H1140" s="10"/>
      <c r="I1140" s="1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</row>
    <row r="1141" spans="1:35" ht="15" customHeight="1" x14ac:dyDescent="0.25">
      <c r="C1141" t="s">
        <v>23</v>
      </c>
      <c r="D1141" t="s">
        <v>677</v>
      </c>
      <c r="G1141" s="9"/>
      <c r="H1141" s="9"/>
      <c r="I1141" s="9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</row>
    <row r="1142" spans="1:35" ht="15" customHeight="1" x14ac:dyDescent="0.25">
      <c r="C1142" t="s">
        <v>24</v>
      </c>
      <c r="D1142" t="s">
        <v>678</v>
      </c>
      <c r="G1142" s="10"/>
      <c r="H1142" s="10"/>
      <c r="I1142" s="10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</row>
    <row r="1143" spans="1:35" ht="15" customHeight="1" x14ac:dyDescent="0.25">
      <c r="C1143" t="s">
        <v>16</v>
      </c>
      <c r="D1143" t="s">
        <v>679</v>
      </c>
      <c r="G1143" s="9"/>
      <c r="H1143" s="9"/>
      <c r="I1143" s="9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</row>
    <row r="1144" spans="1:35" ht="15" customHeight="1" x14ac:dyDescent="0.25">
      <c r="C1144" t="s">
        <v>18</v>
      </c>
      <c r="D1144" t="s">
        <v>681</v>
      </c>
      <c r="G1144" s="10"/>
      <c r="H1144" s="10"/>
      <c r="I1144" s="10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</row>
    <row r="1145" spans="1:35" ht="15" customHeight="1" x14ac:dyDescent="0.25">
      <c r="C1145" t="s">
        <v>33</v>
      </c>
      <c r="D1145" t="s">
        <v>692</v>
      </c>
      <c r="G1145" s="10"/>
      <c r="H1145" s="10"/>
      <c r="I1145" s="10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</row>
    <row r="1146" spans="1:35" ht="15" customHeight="1" x14ac:dyDescent="0.25">
      <c r="C1146" t="s">
        <v>21</v>
      </c>
      <c r="D1146" t="s">
        <v>695</v>
      </c>
      <c r="G1146" s="10"/>
      <c r="H1146" s="10"/>
      <c r="I1146" s="10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</row>
    <row r="1147" spans="1:35" ht="15" customHeight="1" x14ac:dyDescent="0.25">
      <c r="C1147" t="s">
        <v>31</v>
      </c>
      <c r="D1147" t="s">
        <v>696</v>
      </c>
      <c r="G1147" s="9"/>
      <c r="H1147" s="9"/>
      <c r="I1147" s="9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</row>
    <row r="1148" spans="1:35" ht="15" customHeight="1" x14ac:dyDescent="0.25">
      <c r="A1148" t="s">
        <v>370</v>
      </c>
      <c r="B1148" t="s">
        <v>371</v>
      </c>
      <c r="C1148" t="s">
        <v>9</v>
      </c>
      <c r="E1148" t="s">
        <v>49</v>
      </c>
      <c r="F1148" s="4">
        <v>184</v>
      </c>
      <c r="G1148" s="11">
        <f>F1148*0.6</f>
        <v>110.39999999999999</v>
      </c>
      <c r="H1148" s="11">
        <f>MIN(J1148:AI1148)</f>
        <v>10.46</v>
      </c>
      <c r="I1148" s="11">
        <f>MAX(J1148:AI1148)</f>
        <v>147.19999999999999</v>
      </c>
      <c r="J1148" s="4">
        <v>49.5</v>
      </c>
      <c r="K1148" s="4">
        <v>11.3</v>
      </c>
      <c r="L1148" s="4">
        <v>60.48</v>
      </c>
      <c r="M1148" s="4">
        <v>115.18</v>
      </c>
      <c r="N1148" s="4">
        <v>62.92</v>
      </c>
      <c r="O1148" s="4">
        <v>52.64</v>
      </c>
      <c r="P1148" s="4">
        <v>52.64</v>
      </c>
      <c r="Q1148" s="4">
        <v>53.19</v>
      </c>
      <c r="R1148" s="4">
        <v>122.97</v>
      </c>
      <c r="S1148" s="4">
        <v>122.97</v>
      </c>
      <c r="T1148" s="4">
        <v>61.03</v>
      </c>
      <c r="U1148" s="4">
        <v>122.97</v>
      </c>
      <c r="V1148" s="4">
        <v>129.44</v>
      </c>
      <c r="W1148" s="4">
        <v>129.44</v>
      </c>
      <c r="X1148" s="4">
        <v>93.79</v>
      </c>
      <c r="Y1148" s="4">
        <v>11.51</v>
      </c>
      <c r="Z1148" s="4">
        <v>57.67</v>
      </c>
      <c r="AA1148" s="4">
        <v>57.67</v>
      </c>
      <c r="AB1148" s="4">
        <v>11.51</v>
      </c>
      <c r="AC1148" s="4">
        <v>147.19999999999999</v>
      </c>
      <c r="AD1148" s="4">
        <v>57.67</v>
      </c>
      <c r="AE1148" s="4">
        <v>10.46</v>
      </c>
      <c r="AF1148" s="4">
        <v>42.78</v>
      </c>
      <c r="AG1148" s="4">
        <v>57.11</v>
      </c>
      <c r="AH1148" s="4">
        <v>10.46</v>
      </c>
      <c r="AI1148" s="4">
        <v>57.11</v>
      </c>
    </row>
    <row r="1149" spans="1:35" ht="15" customHeight="1" x14ac:dyDescent="0.25">
      <c r="C1149" t="s">
        <v>31</v>
      </c>
      <c r="D1149" t="s">
        <v>696</v>
      </c>
      <c r="G1149" s="9"/>
      <c r="H1149" s="9"/>
      <c r="I1149" s="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</row>
    <row r="1150" spans="1:35" ht="15" customHeight="1" x14ac:dyDescent="0.25">
      <c r="A1150" t="s">
        <v>372</v>
      </c>
      <c r="B1150" t="s">
        <v>373</v>
      </c>
      <c r="C1150" t="s">
        <v>9</v>
      </c>
      <c r="E1150" t="s">
        <v>49</v>
      </c>
      <c r="F1150" s="4">
        <v>735</v>
      </c>
      <c r="G1150" s="11">
        <f>F1150*0.6</f>
        <v>441</v>
      </c>
      <c r="H1150" s="11">
        <f>MIN(J1150:AI1150)</f>
        <v>46.5</v>
      </c>
      <c r="I1150" s="11">
        <f>MAX(J1150:AI1150)</f>
        <v>678.64</v>
      </c>
      <c r="J1150" s="4">
        <v>197.72</v>
      </c>
      <c r="K1150" s="4">
        <v>50.22</v>
      </c>
      <c r="L1150" s="4">
        <v>317.06</v>
      </c>
      <c r="M1150" s="4">
        <v>460.11</v>
      </c>
      <c r="N1150" s="4">
        <v>329.89</v>
      </c>
      <c r="O1150" s="4">
        <v>275.97000000000003</v>
      </c>
      <c r="P1150" s="4">
        <v>275.97000000000003</v>
      </c>
      <c r="Q1150" s="4">
        <v>278.89999999999998</v>
      </c>
      <c r="R1150" s="4">
        <v>644.70000000000005</v>
      </c>
      <c r="S1150" s="4">
        <v>644.70000000000005</v>
      </c>
      <c r="T1150" s="4">
        <v>320</v>
      </c>
      <c r="U1150" s="4">
        <v>644.70000000000005</v>
      </c>
      <c r="V1150" s="4">
        <v>678.64</v>
      </c>
      <c r="W1150" s="4">
        <v>678.64</v>
      </c>
      <c r="X1150" s="4">
        <v>481.31</v>
      </c>
      <c r="Y1150" s="4">
        <v>51.15</v>
      </c>
      <c r="Z1150" s="4">
        <v>302.39</v>
      </c>
      <c r="AA1150" s="4">
        <v>302.39</v>
      </c>
      <c r="AB1150" s="4">
        <v>51.15</v>
      </c>
      <c r="AC1150" s="4">
        <v>588</v>
      </c>
      <c r="AD1150" s="4">
        <v>302.39</v>
      </c>
      <c r="AE1150" s="4">
        <v>46.5</v>
      </c>
      <c r="AF1150" s="4">
        <v>112.95</v>
      </c>
      <c r="AG1150" s="4">
        <v>299.45</v>
      </c>
      <c r="AH1150" s="4">
        <v>46.5</v>
      </c>
      <c r="AI1150" s="4">
        <v>299.45</v>
      </c>
    </row>
    <row r="1151" spans="1:35" ht="15" customHeight="1" x14ac:dyDescent="0.25">
      <c r="C1151" t="s">
        <v>258</v>
      </c>
      <c r="D1151" t="s">
        <v>725</v>
      </c>
      <c r="G1151" s="10"/>
      <c r="H1151" s="10"/>
      <c r="I1151" s="10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</row>
    <row r="1152" spans="1:35" ht="15" customHeight="1" x14ac:dyDescent="0.25">
      <c r="A1152" t="s">
        <v>374</v>
      </c>
      <c r="B1152" t="s">
        <v>375</v>
      </c>
      <c r="C1152" t="s">
        <v>9</v>
      </c>
      <c r="E1152" t="s">
        <v>49</v>
      </c>
      <c r="F1152" s="4">
        <v>1588</v>
      </c>
      <c r="G1152" s="11">
        <f>F1152*0.6</f>
        <v>952.8</v>
      </c>
      <c r="H1152" s="11">
        <f>MIN(J1152:AI1152)</f>
        <v>151.47999999999999</v>
      </c>
      <c r="I1152" s="11">
        <f>MAX(J1152:AI1152)</f>
        <v>1270.4000000000001</v>
      </c>
      <c r="J1152" s="4">
        <v>427.17</v>
      </c>
      <c r="K1152" s="4">
        <v>163.6</v>
      </c>
      <c r="L1152" s="4">
        <v>558.67999999999995</v>
      </c>
      <c r="M1152" s="4">
        <v>994.09</v>
      </c>
      <c r="N1152" s="4">
        <v>580.86</v>
      </c>
      <c r="O1152" s="4">
        <v>486.31</v>
      </c>
      <c r="P1152" s="4">
        <v>486.31</v>
      </c>
      <c r="Q1152" s="4">
        <v>491.48</v>
      </c>
      <c r="R1152" s="4">
        <v>1135.18</v>
      </c>
      <c r="S1152" s="4">
        <v>1135.18</v>
      </c>
      <c r="T1152" s="4">
        <v>563.85</v>
      </c>
      <c r="U1152" s="4">
        <v>1135.18</v>
      </c>
      <c r="V1152" s="4">
        <v>1194.94</v>
      </c>
      <c r="W1152" s="4">
        <v>1194.94</v>
      </c>
      <c r="X1152" s="4">
        <v>845.93</v>
      </c>
      <c r="Y1152" s="4">
        <v>166.63</v>
      </c>
      <c r="Z1152" s="4">
        <v>532.83000000000004</v>
      </c>
      <c r="AA1152" s="4">
        <v>532.83000000000004</v>
      </c>
      <c r="AB1152" s="4">
        <v>166.63</v>
      </c>
      <c r="AC1152" s="4">
        <v>1270.4000000000001</v>
      </c>
      <c r="AD1152" s="4">
        <v>532.83000000000004</v>
      </c>
      <c r="AE1152" s="4">
        <v>151.47999999999999</v>
      </c>
      <c r="AF1152" s="4">
        <v>668.52</v>
      </c>
      <c r="AG1152" s="4">
        <v>527.66999999999996</v>
      </c>
      <c r="AH1152" s="4">
        <v>151.47999999999999</v>
      </c>
      <c r="AI1152" s="4">
        <v>527.66999999999996</v>
      </c>
    </row>
    <row r="1153" spans="1:35" ht="15" customHeight="1" x14ac:dyDescent="0.25">
      <c r="C1153" t="s">
        <v>35</v>
      </c>
      <c r="D1153" t="s">
        <v>729</v>
      </c>
      <c r="G1153" s="10"/>
      <c r="H1153" s="10"/>
      <c r="I1153" s="10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</row>
    <row r="1154" spans="1:35" ht="15" customHeight="1" x14ac:dyDescent="0.25">
      <c r="C1154" t="s">
        <v>31</v>
      </c>
      <c r="D1154" t="s">
        <v>696</v>
      </c>
      <c r="G1154" s="9"/>
      <c r="H1154" s="9"/>
      <c r="I1154" s="9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</row>
    <row r="1155" spans="1:35" ht="15" customHeight="1" x14ac:dyDescent="0.25">
      <c r="A1155" t="s">
        <v>376</v>
      </c>
      <c r="B1155" t="s">
        <v>377</v>
      </c>
      <c r="C1155" t="s">
        <v>9</v>
      </c>
      <c r="E1155" t="s">
        <v>49</v>
      </c>
      <c r="F1155" s="4">
        <v>519</v>
      </c>
      <c r="G1155" s="11">
        <f>F1155*0.6</f>
        <v>311.39999999999998</v>
      </c>
      <c r="H1155" s="11">
        <f>MIN(J1155:AI1155)</f>
        <v>36.5</v>
      </c>
      <c r="I1155" s="11">
        <f>MAX(J1155:AI1155)</f>
        <v>519</v>
      </c>
      <c r="J1155" s="4">
        <v>139.61000000000001</v>
      </c>
      <c r="K1155" s="4">
        <v>39.42</v>
      </c>
      <c r="L1155" s="4">
        <v>250.05</v>
      </c>
      <c r="M1155" s="4">
        <v>324.89</v>
      </c>
      <c r="N1155" s="4">
        <v>256.07</v>
      </c>
      <c r="O1155" s="4">
        <v>218.15</v>
      </c>
      <c r="P1155" s="4">
        <v>218.15</v>
      </c>
      <c r="Q1155" s="4">
        <v>220.42</v>
      </c>
      <c r="R1155" s="4">
        <v>500.45</v>
      </c>
      <c r="S1155" s="4">
        <v>500.45</v>
      </c>
      <c r="T1155" s="4">
        <v>252.33</v>
      </c>
      <c r="U1155" s="4">
        <v>500.45</v>
      </c>
      <c r="V1155" s="4">
        <v>519</v>
      </c>
      <c r="W1155" s="4">
        <v>519</v>
      </c>
      <c r="X1155" s="4">
        <v>375.74</v>
      </c>
      <c r="Y1155" s="4">
        <v>40.15</v>
      </c>
      <c r="Z1155" s="4">
        <v>238.65</v>
      </c>
      <c r="AA1155" s="4">
        <v>238.65</v>
      </c>
      <c r="AB1155" s="4">
        <v>40.15</v>
      </c>
      <c r="AC1155" s="4">
        <v>415.2</v>
      </c>
      <c r="AD1155" s="4">
        <v>238.65</v>
      </c>
      <c r="AE1155" s="4">
        <v>36.5</v>
      </c>
      <c r="AF1155" s="4">
        <v>200.35</v>
      </c>
      <c r="AG1155" s="4">
        <v>236.37</v>
      </c>
      <c r="AH1155" s="4">
        <v>36.5</v>
      </c>
      <c r="AI1155" s="4">
        <v>236.37</v>
      </c>
    </row>
    <row r="1156" spans="1:35" ht="15" customHeight="1" x14ac:dyDescent="0.25">
      <c r="C1156" t="s">
        <v>19</v>
      </c>
      <c r="D1156" t="s">
        <v>682</v>
      </c>
      <c r="G1156" s="10"/>
      <c r="H1156" s="10"/>
      <c r="I1156" s="10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</row>
    <row r="1157" spans="1:35" ht="15" customHeight="1" x14ac:dyDescent="0.25">
      <c r="A1157" t="s">
        <v>378</v>
      </c>
      <c r="B1157" t="s">
        <v>379</v>
      </c>
      <c r="C1157" t="s">
        <v>9</v>
      </c>
      <c r="E1157" t="s">
        <v>49</v>
      </c>
      <c r="F1157" s="4">
        <v>6883.89</v>
      </c>
      <c r="G1157" s="11">
        <f>F1157*0.6</f>
        <v>4130.3339999999998</v>
      </c>
      <c r="H1157" s="11">
        <f>MIN(J1157:AI1157)</f>
        <v>239.49</v>
      </c>
      <c r="I1157" s="11">
        <f>MAX(J1157:AI1157)</f>
        <v>5500.2</v>
      </c>
      <c r="J1157" s="4">
        <v>1849.44</v>
      </c>
      <c r="K1157" s="4">
        <v>264.24</v>
      </c>
      <c r="L1157" s="4">
        <v>558.45000000000005</v>
      </c>
      <c r="M1157" s="4">
        <v>4303.91</v>
      </c>
      <c r="N1157" s="4">
        <v>580.86</v>
      </c>
      <c r="O1157" s="4">
        <v>486.09</v>
      </c>
      <c r="P1157" s="4">
        <v>486.09</v>
      </c>
      <c r="Q1157" s="4">
        <v>491.25</v>
      </c>
      <c r="R1157" s="4">
        <v>1135.18</v>
      </c>
      <c r="S1157" s="4">
        <v>1135.18</v>
      </c>
      <c r="T1157" s="4">
        <v>563.62</v>
      </c>
      <c r="U1157" s="4">
        <v>1135.18</v>
      </c>
      <c r="V1157" s="4">
        <v>1194.94</v>
      </c>
      <c r="W1157" s="4">
        <v>1194.94</v>
      </c>
      <c r="X1157" s="4">
        <v>845.93</v>
      </c>
      <c r="Y1157" s="4">
        <v>263.44</v>
      </c>
      <c r="Z1157" s="4">
        <v>532.61</v>
      </c>
      <c r="AA1157" s="4">
        <v>532.61</v>
      </c>
      <c r="AB1157" s="4">
        <v>264.85000000000002</v>
      </c>
      <c r="AC1157" s="4">
        <v>5500.2</v>
      </c>
      <c r="AD1157" s="4">
        <v>532.61</v>
      </c>
      <c r="AE1157" s="4">
        <v>239.49</v>
      </c>
      <c r="AF1157" s="4">
        <v>701.73</v>
      </c>
      <c r="AG1157" s="4">
        <v>527.44000000000005</v>
      </c>
      <c r="AH1157" s="4">
        <v>240.89</v>
      </c>
      <c r="AI1157" s="4">
        <v>527.44000000000005</v>
      </c>
    </row>
    <row r="1158" spans="1:35" ht="15" customHeight="1" x14ac:dyDescent="0.25">
      <c r="C1158" t="s">
        <v>38</v>
      </c>
      <c r="D1158" t="s">
        <v>718</v>
      </c>
      <c r="G1158" s="10"/>
      <c r="H1158" s="10"/>
      <c r="I1158" s="10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</row>
    <row r="1159" spans="1:35" ht="15" customHeight="1" x14ac:dyDescent="0.25">
      <c r="C1159" t="s">
        <v>668</v>
      </c>
      <c r="D1159" t="s">
        <v>730</v>
      </c>
      <c r="G1159" s="10"/>
      <c r="H1159" s="10"/>
      <c r="I1159" s="10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</row>
    <row r="1160" spans="1:35" ht="15" customHeight="1" x14ac:dyDescent="0.25">
      <c r="C1160" t="s">
        <v>21</v>
      </c>
      <c r="D1160" t="s">
        <v>695</v>
      </c>
      <c r="G1160" s="9"/>
      <c r="H1160" s="9"/>
      <c r="I1160" s="9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</row>
    <row r="1161" spans="1:35" ht="15" customHeight="1" x14ac:dyDescent="0.25">
      <c r="C1161" t="s">
        <v>660</v>
      </c>
      <c r="D1161" t="s">
        <v>697</v>
      </c>
      <c r="G1161" s="10"/>
      <c r="H1161" s="10"/>
      <c r="I1161" s="10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</row>
    <row r="1162" spans="1:35" ht="15" customHeight="1" x14ac:dyDescent="0.25">
      <c r="A1162" t="s">
        <v>380</v>
      </c>
      <c r="B1162" t="s">
        <v>381</v>
      </c>
      <c r="C1162" t="s">
        <v>9</v>
      </c>
      <c r="E1162" t="s">
        <v>49</v>
      </c>
      <c r="F1162" s="4">
        <v>1404</v>
      </c>
      <c r="G1162" s="11">
        <f>F1162*0.6</f>
        <v>842.4</v>
      </c>
      <c r="H1162" s="11">
        <f>MIN(J1162:AI1162)</f>
        <v>185.54</v>
      </c>
      <c r="I1162" s="11">
        <f>MAX(J1162:AI1162)</f>
        <v>1194.94</v>
      </c>
      <c r="J1162" s="4">
        <v>377.68</v>
      </c>
      <c r="K1162" s="4">
        <v>200.38</v>
      </c>
      <c r="L1162" s="4">
        <v>568.49</v>
      </c>
      <c r="M1162" s="4">
        <v>878.9</v>
      </c>
      <c r="N1162" s="4">
        <v>580.86</v>
      </c>
      <c r="O1162" s="4">
        <v>495.83</v>
      </c>
      <c r="P1162" s="4">
        <v>495.83</v>
      </c>
      <c r="Q1162" s="4">
        <v>501.1</v>
      </c>
      <c r="R1162" s="4">
        <v>1135.18</v>
      </c>
      <c r="S1162" s="4">
        <v>1135.18</v>
      </c>
      <c r="T1162" s="4">
        <v>573.66999999999996</v>
      </c>
      <c r="U1162" s="4">
        <v>1135.18</v>
      </c>
      <c r="V1162" s="4">
        <v>1194.94</v>
      </c>
      <c r="W1162" s="4">
        <v>1194.94</v>
      </c>
      <c r="X1162" s="4">
        <v>845.93</v>
      </c>
      <c r="Y1162" s="4">
        <v>204.09</v>
      </c>
      <c r="Z1162" s="4">
        <v>542.65</v>
      </c>
      <c r="AA1162" s="4">
        <v>542.65</v>
      </c>
      <c r="AB1162" s="4">
        <v>204.09</v>
      </c>
      <c r="AC1162" s="4">
        <v>1123.2</v>
      </c>
      <c r="AD1162" s="4">
        <v>542.65</v>
      </c>
      <c r="AE1162" s="4">
        <v>185.54</v>
      </c>
      <c r="AF1162" s="4">
        <v>726.76</v>
      </c>
      <c r="AG1162" s="4">
        <v>537.48</v>
      </c>
      <c r="AH1162" s="4">
        <v>185.54</v>
      </c>
      <c r="AI1162" s="4">
        <v>537.48</v>
      </c>
    </row>
    <row r="1163" spans="1:35" ht="15" customHeight="1" x14ac:dyDescent="0.25">
      <c r="C1163" t="s">
        <v>668</v>
      </c>
      <c r="D1163" t="s">
        <v>730</v>
      </c>
      <c r="G1163" s="9"/>
      <c r="H1163" s="9"/>
      <c r="I1163" s="9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</row>
    <row r="1164" spans="1:35" ht="15" customHeight="1" x14ac:dyDescent="0.25">
      <c r="A1164" t="s">
        <v>512</v>
      </c>
      <c r="B1164" t="s">
        <v>625</v>
      </c>
      <c r="C1164" t="s">
        <v>9</v>
      </c>
      <c r="E1164" t="s">
        <v>49</v>
      </c>
      <c r="F1164" s="4">
        <v>15112.75</v>
      </c>
      <c r="G1164" s="11">
        <f>F1164*0.6</f>
        <v>9067.65</v>
      </c>
      <c r="H1164" s="11">
        <f>MIN(J1164:AI1164)</f>
        <v>1746.24</v>
      </c>
      <c r="I1164" s="11">
        <f>MAX(J1164:AI1164)</f>
        <v>16219.88</v>
      </c>
      <c r="J1164" s="4">
        <v>3285.2</v>
      </c>
      <c r="K1164" s="4">
        <v>16219.88</v>
      </c>
      <c r="L1164" s="4">
        <v>3289.19</v>
      </c>
      <c r="M1164" s="4">
        <v>6730.35</v>
      </c>
      <c r="N1164" s="4">
        <v>3422.14</v>
      </c>
      <c r="O1164" s="4">
        <v>2862.83</v>
      </c>
      <c r="P1164" s="4">
        <v>2862.83</v>
      </c>
      <c r="Q1164" s="4">
        <v>2893.27</v>
      </c>
      <c r="R1164" s="4">
        <v>6687.96</v>
      </c>
      <c r="S1164" s="4">
        <v>6687.96</v>
      </c>
      <c r="T1164" s="4">
        <v>3319.64</v>
      </c>
      <c r="U1164" s="4">
        <v>6687.96</v>
      </c>
      <c r="V1164" s="4">
        <v>7040.06</v>
      </c>
      <c r="W1164" s="4">
        <v>7040.06</v>
      </c>
      <c r="X1164" s="4">
        <v>5014.0600000000004</v>
      </c>
      <c r="Y1164" s="4">
        <v>15938.52</v>
      </c>
      <c r="Z1164" s="4">
        <v>3136.91</v>
      </c>
      <c r="AA1164" s="4">
        <v>3136.91</v>
      </c>
      <c r="AB1164" s="4">
        <v>15972.76</v>
      </c>
      <c r="AC1164" s="4">
        <v>5616</v>
      </c>
      <c r="AD1164" s="4">
        <v>3136.91</v>
      </c>
      <c r="AE1164" s="4">
        <v>2177.8200000000002</v>
      </c>
      <c r="AF1164" s="4">
        <v>1746.24</v>
      </c>
      <c r="AG1164" s="4">
        <v>4360.22</v>
      </c>
      <c r="AH1164" s="4">
        <v>15944.61</v>
      </c>
      <c r="AI1164" s="4">
        <v>4323.72</v>
      </c>
    </row>
    <row r="1165" spans="1:35" ht="15" customHeight="1" x14ac:dyDescent="0.25">
      <c r="C1165" t="s">
        <v>11</v>
      </c>
      <c r="D1165" t="s">
        <v>671</v>
      </c>
      <c r="G1165" s="10"/>
      <c r="H1165" s="10"/>
      <c r="I1165" s="10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</row>
    <row r="1166" spans="1:35" ht="15" customHeight="1" x14ac:dyDescent="0.25">
      <c r="C1166" t="s">
        <v>41</v>
      </c>
      <c r="D1166" t="s">
        <v>714</v>
      </c>
      <c r="G1166" s="9"/>
      <c r="H1166" s="9"/>
      <c r="I1166" s="9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</row>
    <row r="1167" spans="1:35" ht="15" customHeight="1" x14ac:dyDescent="0.25">
      <c r="C1167" t="s">
        <v>13</v>
      </c>
      <c r="D1167" t="s">
        <v>673</v>
      </c>
      <c r="G1167" s="10"/>
      <c r="H1167" s="10"/>
      <c r="I1167" s="10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</row>
    <row r="1168" spans="1:35" ht="15" customHeight="1" x14ac:dyDescent="0.25">
      <c r="C1168" t="s">
        <v>14</v>
      </c>
      <c r="D1168" t="s">
        <v>675</v>
      </c>
      <c r="G1168" s="10"/>
      <c r="H1168" s="10"/>
      <c r="I1168" s="10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</row>
    <row r="1169" spans="1:35" ht="15" customHeight="1" x14ac:dyDescent="0.25">
      <c r="C1169" t="s">
        <v>23</v>
      </c>
      <c r="D1169" t="s">
        <v>677</v>
      </c>
      <c r="G1169" s="10"/>
      <c r="H1169" s="10"/>
      <c r="I1169" s="10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</row>
    <row r="1170" spans="1:35" ht="15" customHeight="1" x14ac:dyDescent="0.25">
      <c r="C1170" t="s">
        <v>24</v>
      </c>
      <c r="D1170" t="s">
        <v>678</v>
      </c>
      <c r="G1170" s="9"/>
      <c r="H1170" s="9"/>
      <c r="I1170" s="9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</row>
    <row r="1171" spans="1:35" ht="15" customHeight="1" x14ac:dyDescent="0.25">
      <c r="C1171" t="s">
        <v>16</v>
      </c>
      <c r="D1171" t="s">
        <v>679</v>
      </c>
      <c r="G1171" s="10"/>
      <c r="H1171" s="10"/>
      <c r="I1171" s="10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</row>
    <row r="1172" spans="1:35" ht="15" customHeight="1" x14ac:dyDescent="0.25">
      <c r="C1172" t="s">
        <v>17</v>
      </c>
      <c r="D1172" t="s">
        <v>700</v>
      </c>
      <c r="G1172" s="10"/>
      <c r="H1172" s="10"/>
      <c r="I1172" s="10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</row>
    <row r="1173" spans="1:35" ht="15" customHeight="1" x14ac:dyDescent="0.25">
      <c r="C1173" t="s">
        <v>18</v>
      </c>
      <c r="D1173" t="s">
        <v>681</v>
      </c>
      <c r="G1173" s="9"/>
      <c r="H1173" s="9"/>
      <c r="I1173" s="9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</row>
    <row r="1174" spans="1:35" ht="15" customHeight="1" x14ac:dyDescent="0.25">
      <c r="C1174" t="s">
        <v>19</v>
      </c>
      <c r="D1174" t="s">
        <v>682</v>
      </c>
      <c r="G1174" s="10"/>
      <c r="H1174" s="10"/>
      <c r="I1174" s="10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</row>
    <row r="1175" spans="1:35" ht="15" customHeight="1" x14ac:dyDescent="0.25">
      <c r="C1175" t="s">
        <v>38</v>
      </c>
      <c r="D1175" t="s">
        <v>718</v>
      </c>
      <c r="G1175" s="9"/>
      <c r="H1175" s="9"/>
      <c r="I1175" s="9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</row>
    <row r="1176" spans="1:35" ht="15" customHeight="1" x14ac:dyDescent="0.25">
      <c r="C1176" t="s">
        <v>39</v>
      </c>
      <c r="D1176" t="s">
        <v>706</v>
      </c>
      <c r="G1176" s="10"/>
      <c r="H1176" s="10"/>
      <c r="I1176" s="10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</row>
    <row r="1177" spans="1:35" ht="15" customHeight="1" x14ac:dyDescent="0.25">
      <c r="C1177" t="s">
        <v>33</v>
      </c>
      <c r="D1177" t="s">
        <v>692</v>
      </c>
      <c r="G1177" s="10"/>
      <c r="H1177" s="10"/>
      <c r="I1177" s="10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</row>
    <row r="1178" spans="1:35" ht="15" customHeight="1" x14ac:dyDescent="0.25">
      <c r="C1178" t="s">
        <v>21</v>
      </c>
      <c r="D1178" t="s">
        <v>695</v>
      </c>
      <c r="G1178" s="9"/>
      <c r="H1178" s="9"/>
      <c r="I1178" s="9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</row>
    <row r="1179" spans="1:35" ht="15" customHeight="1" x14ac:dyDescent="0.25">
      <c r="C1179" t="s">
        <v>660</v>
      </c>
      <c r="D1179" t="s">
        <v>697</v>
      </c>
      <c r="G1179" s="10"/>
      <c r="H1179" s="10"/>
      <c r="I1179" s="10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</row>
    <row r="1180" spans="1:35" ht="15" customHeight="1" x14ac:dyDescent="0.25">
      <c r="C1180" t="s">
        <v>31</v>
      </c>
      <c r="D1180" t="s">
        <v>696</v>
      </c>
      <c r="G1180" s="10"/>
      <c r="H1180" s="10"/>
      <c r="I1180" s="1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</row>
    <row r="1181" spans="1:35" ht="15" customHeight="1" x14ac:dyDescent="0.25">
      <c r="C1181" t="s">
        <v>42</v>
      </c>
      <c r="D1181" t="s">
        <v>712</v>
      </c>
      <c r="G1181" s="9"/>
      <c r="H1181" s="9"/>
      <c r="I1181" s="9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</row>
    <row r="1182" spans="1:35" ht="15" customHeight="1" x14ac:dyDescent="0.25">
      <c r="A1182" t="s">
        <v>382</v>
      </c>
      <c r="B1182" t="s">
        <v>383</v>
      </c>
      <c r="C1182" t="s">
        <v>9</v>
      </c>
      <c r="E1182" t="s">
        <v>49</v>
      </c>
      <c r="F1182" s="4">
        <v>10144</v>
      </c>
      <c r="G1182" s="11">
        <f>F1182*0.6</f>
        <v>6086.4</v>
      </c>
      <c r="H1182" s="11">
        <f>MIN(J1182:AI1182)</f>
        <v>69.14</v>
      </c>
      <c r="I1182" s="11">
        <f>MAX(J1182:AI1182)</f>
        <v>7009.73</v>
      </c>
      <c r="J1182" s="4">
        <v>2782.27</v>
      </c>
      <c r="K1182" s="4">
        <v>93.47</v>
      </c>
      <c r="L1182" s="4">
        <v>3287.74</v>
      </c>
      <c r="M1182" s="4">
        <v>4802.63</v>
      </c>
      <c r="N1182" s="4">
        <v>3407.39</v>
      </c>
      <c r="O1182" s="4">
        <v>2863.21</v>
      </c>
      <c r="P1182" s="4">
        <v>2863.21</v>
      </c>
      <c r="Q1182" s="4">
        <v>2893.53</v>
      </c>
      <c r="R1182" s="4">
        <v>6659.15</v>
      </c>
      <c r="S1182" s="4">
        <v>6659.15</v>
      </c>
      <c r="T1182" s="4">
        <v>3318.06</v>
      </c>
      <c r="U1182" s="4">
        <v>6659.15</v>
      </c>
      <c r="V1182" s="4">
        <v>7009.73</v>
      </c>
      <c r="W1182" s="4">
        <v>7009.73</v>
      </c>
      <c r="X1182" s="4">
        <v>4996.6499999999996</v>
      </c>
      <c r="Y1182" s="4">
        <v>69.14</v>
      </c>
      <c r="Z1182" s="4">
        <v>3136.12</v>
      </c>
      <c r="AA1182" s="4">
        <v>3136.12</v>
      </c>
      <c r="AB1182" s="4">
        <v>106.88</v>
      </c>
      <c r="AC1182" s="4">
        <v>6016</v>
      </c>
      <c r="AD1182" s="4">
        <v>3136.12</v>
      </c>
      <c r="AE1182" s="4">
        <v>2177.8200000000002</v>
      </c>
      <c r="AF1182" s="4">
        <v>4457.95</v>
      </c>
      <c r="AG1182" s="4">
        <v>3105.79</v>
      </c>
      <c r="AH1182" s="4">
        <v>101.37</v>
      </c>
      <c r="AI1182" s="4">
        <v>3105.79</v>
      </c>
    </row>
    <row r="1183" spans="1:35" ht="15" customHeight="1" x14ac:dyDescent="0.25">
      <c r="C1183" t="s">
        <v>11</v>
      </c>
      <c r="D1183" t="s">
        <v>671</v>
      </c>
      <c r="G1183" s="10"/>
      <c r="H1183" s="10"/>
      <c r="I1183" s="10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</row>
    <row r="1184" spans="1:35" ht="15" customHeight="1" x14ac:dyDescent="0.25">
      <c r="C1184" t="s">
        <v>12</v>
      </c>
      <c r="D1184" t="s">
        <v>713</v>
      </c>
      <c r="G1184" s="9"/>
      <c r="H1184" s="9"/>
      <c r="I1184" s="9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</row>
    <row r="1185" spans="1:35" ht="15" customHeight="1" x14ac:dyDescent="0.25">
      <c r="C1185" t="s">
        <v>13</v>
      </c>
      <c r="D1185" t="s">
        <v>673</v>
      </c>
      <c r="G1185" s="10"/>
      <c r="H1185" s="10"/>
      <c r="I1185" s="10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</row>
    <row r="1186" spans="1:35" ht="15" customHeight="1" x14ac:dyDescent="0.25">
      <c r="C1186" t="s">
        <v>14</v>
      </c>
      <c r="D1186" t="s">
        <v>675</v>
      </c>
      <c r="G1186" s="10"/>
      <c r="H1186" s="10"/>
      <c r="I1186" s="10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</row>
    <row r="1187" spans="1:35" ht="15" customHeight="1" x14ac:dyDescent="0.25">
      <c r="C1187" t="s">
        <v>23</v>
      </c>
      <c r="D1187" t="s">
        <v>677</v>
      </c>
      <c r="G1187" s="9"/>
      <c r="H1187" s="9"/>
      <c r="I1187" s="9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</row>
    <row r="1188" spans="1:35" ht="15" customHeight="1" x14ac:dyDescent="0.25">
      <c r="C1188" t="s">
        <v>24</v>
      </c>
      <c r="D1188" t="s">
        <v>678</v>
      </c>
      <c r="G1188" s="10"/>
      <c r="H1188" s="10"/>
      <c r="I1188" s="10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</row>
    <row r="1189" spans="1:35" ht="15" customHeight="1" x14ac:dyDescent="0.25">
      <c r="C1189" t="s">
        <v>16</v>
      </c>
      <c r="D1189" t="s">
        <v>679</v>
      </c>
      <c r="G1189" s="10"/>
      <c r="H1189" s="10"/>
      <c r="I1189" s="10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</row>
    <row r="1190" spans="1:35" ht="15" customHeight="1" x14ac:dyDescent="0.25">
      <c r="C1190" t="s">
        <v>38</v>
      </c>
      <c r="D1190" t="s">
        <v>718</v>
      </c>
      <c r="G1190" s="9"/>
      <c r="H1190" s="9"/>
      <c r="I1190" s="9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</row>
    <row r="1191" spans="1:35" ht="15" customHeight="1" x14ac:dyDescent="0.25">
      <c r="C1191" t="s">
        <v>28</v>
      </c>
      <c r="D1191" t="s">
        <v>709</v>
      </c>
      <c r="G1191" s="10"/>
      <c r="H1191" s="10"/>
      <c r="I1191" s="10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</row>
    <row r="1192" spans="1:35" ht="15" customHeight="1" x14ac:dyDescent="0.25">
      <c r="C1192" t="s">
        <v>40</v>
      </c>
      <c r="D1192" t="s">
        <v>731</v>
      </c>
      <c r="G1192" s="10"/>
      <c r="H1192" s="10"/>
      <c r="I1192" s="10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</row>
    <row r="1193" spans="1:35" ht="15" customHeight="1" x14ac:dyDescent="0.25">
      <c r="C1193" t="s">
        <v>21</v>
      </c>
      <c r="D1193" t="s">
        <v>695</v>
      </c>
      <c r="G1193" s="9"/>
      <c r="H1193" s="9"/>
      <c r="I1193" s="9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</row>
    <row r="1194" spans="1:35" ht="15" customHeight="1" x14ac:dyDescent="0.25">
      <c r="C1194" t="s">
        <v>31</v>
      </c>
      <c r="D1194" t="s">
        <v>696</v>
      </c>
      <c r="G1194" s="10"/>
      <c r="H1194" s="10"/>
      <c r="I1194" s="10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</row>
    <row r="1195" spans="1:35" ht="15" customHeight="1" x14ac:dyDescent="0.25">
      <c r="A1195" t="s">
        <v>513</v>
      </c>
      <c r="B1195" t="s">
        <v>626</v>
      </c>
      <c r="C1195" t="s">
        <v>9</v>
      </c>
      <c r="E1195" t="s">
        <v>49</v>
      </c>
      <c r="F1195" s="4">
        <v>260</v>
      </c>
      <c r="G1195" s="11">
        <f>F1195*0.6</f>
        <v>156</v>
      </c>
      <c r="H1195" s="11">
        <f>_xlfn.MINIFS(I1195:AI1195, I1195:AI1195,"&lt;&gt;0")</f>
        <v>62.79</v>
      </c>
      <c r="I1195" s="11">
        <f>MAX(J1195:AI1195)</f>
        <v>260</v>
      </c>
      <c r="J1195" s="4">
        <v>69.94</v>
      </c>
      <c r="K1195" s="4">
        <v>0</v>
      </c>
      <c r="L1195" s="4">
        <v>128.19</v>
      </c>
      <c r="M1195" s="4">
        <v>162.76</v>
      </c>
      <c r="N1195" s="4">
        <v>133.38</v>
      </c>
      <c r="O1195" s="4">
        <v>111.58</v>
      </c>
      <c r="P1195" s="4">
        <v>111.58</v>
      </c>
      <c r="Q1195" s="4">
        <v>112.77</v>
      </c>
      <c r="R1195" s="4">
        <v>260</v>
      </c>
      <c r="S1195" s="4">
        <v>260</v>
      </c>
      <c r="T1195" s="4">
        <v>129.38999999999999</v>
      </c>
      <c r="U1195" s="4">
        <v>260</v>
      </c>
      <c r="V1195" s="4">
        <v>260</v>
      </c>
      <c r="W1195" s="4">
        <v>260</v>
      </c>
      <c r="X1195" s="4">
        <v>202.62</v>
      </c>
      <c r="Y1195" s="4">
        <v>0</v>
      </c>
      <c r="Z1195" s="4">
        <v>122.26</v>
      </c>
      <c r="AA1195" s="4">
        <v>122.26</v>
      </c>
      <c r="AB1195" s="4">
        <v>0</v>
      </c>
      <c r="AC1195" s="4">
        <v>208</v>
      </c>
      <c r="AD1195" s="4">
        <v>122.26</v>
      </c>
      <c r="AE1195" s="4">
        <v>91</v>
      </c>
      <c r="AF1195" s="4">
        <v>88.86</v>
      </c>
      <c r="AG1195" s="4">
        <v>121.08</v>
      </c>
      <c r="AH1195" s="4">
        <v>62.79</v>
      </c>
      <c r="AI1195" s="4">
        <v>121.08</v>
      </c>
    </row>
    <row r="1196" spans="1:35" ht="15" customHeight="1" x14ac:dyDescent="0.25">
      <c r="C1196" t="s">
        <v>669</v>
      </c>
      <c r="D1196" t="s">
        <v>732</v>
      </c>
      <c r="G1196" s="10"/>
      <c r="H1196" s="10"/>
      <c r="I1196" s="10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</row>
    <row r="1197" spans="1:35" ht="15" customHeight="1" x14ac:dyDescent="0.25">
      <c r="A1197" t="s">
        <v>384</v>
      </c>
      <c r="B1197" t="s">
        <v>385</v>
      </c>
      <c r="C1197" t="s">
        <v>9</v>
      </c>
      <c r="E1197" t="s">
        <v>49</v>
      </c>
      <c r="F1197" s="4">
        <v>532</v>
      </c>
      <c r="G1197" s="11">
        <f>F1197*0.6</f>
        <v>319.2</v>
      </c>
      <c r="H1197" s="11">
        <f>MIN(J1197:AI1197)</f>
        <v>143.11000000000001</v>
      </c>
      <c r="I1197" s="11">
        <f>MAX(J1197:AI1197)</f>
        <v>526.79</v>
      </c>
      <c r="J1197" s="4">
        <v>143.11000000000001</v>
      </c>
      <c r="K1197" s="4">
        <v>159.69</v>
      </c>
      <c r="L1197" s="4">
        <v>247.01</v>
      </c>
      <c r="M1197" s="4">
        <v>333.03</v>
      </c>
      <c r="N1197" s="4">
        <v>256.07</v>
      </c>
      <c r="O1197" s="4">
        <v>215.11</v>
      </c>
      <c r="P1197" s="4">
        <v>215.11</v>
      </c>
      <c r="Q1197" s="4">
        <v>217.38</v>
      </c>
      <c r="R1197" s="4">
        <v>500.45</v>
      </c>
      <c r="S1197" s="4">
        <v>500.45</v>
      </c>
      <c r="T1197" s="4">
        <v>249.29</v>
      </c>
      <c r="U1197" s="4">
        <v>500.45</v>
      </c>
      <c r="V1197" s="4">
        <v>526.79</v>
      </c>
      <c r="W1197" s="4">
        <v>526.79</v>
      </c>
      <c r="X1197" s="4">
        <v>375.74</v>
      </c>
      <c r="Y1197" s="4">
        <v>162.65</v>
      </c>
      <c r="Z1197" s="4">
        <v>235.61</v>
      </c>
      <c r="AA1197" s="4">
        <v>235.61</v>
      </c>
      <c r="AB1197" s="4">
        <v>162.65</v>
      </c>
      <c r="AC1197" s="4">
        <v>425.6</v>
      </c>
      <c r="AD1197" s="4">
        <v>235.61</v>
      </c>
      <c r="AE1197" s="4">
        <v>147.86000000000001</v>
      </c>
      <c r="AF1197" s="4">
        <v>358.71</v>
      </c>
      <c r="AG1197" s="4">
        <v>233.34</v>
      </c>
      <c r="AH1197" s="4">
        <v>147.86000000000001</v>
      </c>
      <c r="AI1197" s="4">
        <v>233.34</v>
      </c>
    </row>
    <row r="1198" spans="1:35" ht="15" customHeight="1" x14ac:dyDescent="0.25">
      <c r="C1198" t="s">
        <v>36</v>
      </c>
      <c r="D1198" t="s">
        <v>720</v>
      </c>
      <c r="G1198" s="10"/>
      <c r="H1198" s="10"/>
      <c r="I1198" s="10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</row>
    <row r="1199" spans="1:35" ht="15" customHeight="1" x14ac:dyDescent="0.25">
      <c r="A1199" t="s">
        <v>514</v>
      </c>
      <c r="B1199" t="s">
        <v>627</v>
      </c>
      <c r="C1199" t="s">
        <v>9</v>
      </c>
      <c r="E1199" t="s">
        <v>49</v>
      </c>
      <c r="F1199" s="4">
        <v>275</v>
      </c>
      <c r="G1199" s="11">
        <f>F1199*0.6</f>
        <v>165</v>
      </c>
      <c r="H1199" s="11">
        <f>MIN(J1199:AI1199)</f>
        <v>48.79</v>
      </c>
      <c r="I1199" s="11">
        <f>MAX(J1199:AI1199)</f>
        <v>275</v>
      </c>
      <c r="J1199" s="4">
        <v>73.98</v>
      </c>
      <c r="K1199" s="4">
        <v>52.69</v>
      </c>
      <c r="L1199" s="4">
        <v>131.65</v>
      </c>
      <c r="M1199" s="4">
        <v>172.15</v>
      </c>
      <c r="N1199" s="4">
        <v>136.56</v>
      </c>
      <c r="O1199" s="4">
        <v>114.64</v>
      </c>
      <c r="P1199" s="4">
        <v>114.64</v>
      </c>
      <c r="Q1199" s="4">
        <v>115.85</v>
      </c>
      <c r="R1199" s="4">
        <v>266.88</v>
      </c>
      <c r="S1199" s="4">
        <v>266.88</v>
      </c>
      <c r="T1199" s="4">
        <v>132.87</v>
      </c>
      <c r="U1199" s="4">
        <v>266.88</v>
      </c>
      <c r="V1199" s="4">
        <v>275</v>
      </c>
      <c r="W1199" s="4">
        <v>275</v>
      </c>
      <c r="X1199" s="4">
        <v>195.87</v>
      </c>
      <c r="Y1199" s="4">
        <v>53.67</v>
      </c>
      <c r="Z1199" s="4">
        <v>125.58</v>
      </c>
      <c r="AA1199" s="4">
        <v>125.58</v>
      </c>
      <c r="AB1199" s="4">
        <v>53.67</v>
      </c>
      <c r="AC1199" s="4">
        <v>220</v>
      </c>
      <c r="AD1199" s="4">
        <v>125.58</v>
      </c>
      <c r="AE1199" s="4">
        <v>48.79</v>
      </c>
      <c r="AF1199" s="4">
        <v>159.72</v>
      </c>
      <c r="AG1199" s="4">
        <v>124.36</v>
      </c>
      <c r="AH1199" s="4">
        <v>48.79</v>
      </c>
      <c r="AI1199" s="4">
        <v>124.36</v>
      </c>
    </row>
    <row r="1200" spans="1:35" ht="15" customHeight="1" x14ac:dyDescent="0.25">
      <c r="C1200" t="s">
        <v>36</v>
      </c>
      <c r="D1200" t="s">
        <v>720</v>
      </c>
      <c r="G1200" s="10"/>
      <c r="H1200" s="10"/>
      <c r="I1200" s="1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</row>
    <row r="1201" spans="1:35" ht="15" customHeight="1" x14ac:dyDescent="0.25">
      <c r="A1201" t="s">
        <v>515</v>
      </c>
      <c r="B1201" t="s">
        <v>628</v>
      </c>
      <c r="C1201" t="s">
        <v>9</v>
      </c>
      <c r="E1201" t="s">
        <v>49</v>
      </c>
      <c r="F1201" s="4">
        <v>505</v>
      </c>
      <c r="G1201" s="11">
        <f>F1201*0.6</f>
        <v>303</v>
      </c>
      <c r="H1201" s="11">
        <f>MIN(J1201:AI1201)</f>
        <v>135.85</v>
      </c>
      <c r="I1201" s="11">
        <f>MAX(J1201:AI1201)</f>
        <v>505</v>
      </c>
      <c r="J1201" s="4">
        <v>135.85</v>
      </c>
      <c r="K1201" s="4">
        <v>158.55000000000001</v>
      </c>
      <c r="L1201" s="4">
        <v>247.01</v>
      </c>
      <c r="M1201" s="4">
        <v>316.13</v>
      </c>
      <c r="N1201" s="4">
        <v>256.07</v>
      </c>
      <c r="O1201" s="4">
        <v>215.11</v>
      </c>
      <c r="P1201" s="4">
        <v>215.11</v>
      </c>
      <c r="Q1201" s="4">
        <v>217.38</v>
      </c>
      <c r="R1201" s="4">
        <v>500.45</v>
      </c>
      <c r="S1201" s="4">
        <v>500.45</v>
      </c>
      <c r="T1201" s="4">
        <v>249.29</v>
      </c>
      <c r="U1201" s="4">
        <v>500.45</v>
      </c>
      <c r="V1201" s="4">
        <v>505</v>
      </c>
      <c r="W1201" s="4">
        <v>505</v>
      </c>
      <c r="X1201" s="4">
        <v>375.74</v>
      </c>
      <c r="Y1201" s="4">
        <v>161.49</v>
      </c>
      <c r="Z1201" s="4">
        <v>235.61</v>
      </c>
      <c r="AA1201" s="4">
        <v>235.61</v>
      </c>
      <c r="AB1201" s="4">
        <v>161.49</v>
      </c>
      <c r="AC1201" s="4">
        <v>404</v>
      </c>
      <c r="AD1201" s="4">
        <v>235.61</v>
      </c>
      <c r="AE1201" s="4">
        <v>146.81</v>
      </c>
      <c r="AF1201" s="4">
        <v>307.73</v>
      </c>
      <c r="AG1201" s="4">
        <v>233.34</v>
      </c>
      <c r="AH1201" s="4">
        <v>146.81</v>
      </c>
      <c r="AI1201" s="4">
        <v>233.34</v>
      </c>
    </row>
    <row r="1202" spans="1:35" ht="15" customHeight="1" x14ac:dyDescent="0.25">
      <c r="C1202" t="s">
        <v>36</v>
      </c>
      <c r="D1202" t="s">
        <v>720</v>
      </c>
      <c r="G1202" s="10"/>
      <c r="H1202" s="10"/>
      <c r="I1202" s="10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</row>
    <row r="1203" spans="1:35" ht="15" customHeight="1" x14ac:dyDescent="0.25">
      <c r="A1203" t="s">
        <v>386</v>
      </c>
      <c r="B1203" t="s">
        <v>387</v>
      </c>
      <c r="C1203" t="s">
        <v>9</v>
      </c>
      <c r="E1203" t="s">
        <v>49</v>
      </c>
      <c r="F1203" s="4">
        <v>527</v>
      </c>
      <c r="G1203" s="11">
        <f>F1203*0.6</f>
        <v>316.2</v>
      </c>
      <c r="H1203" s="11">
        <f>MIN(J1203:AI1203)</f>
        <v>141.76</v>
      </c>
      <c r="I1203" s="11">
        <f>MAX(J1203:AI1203)</f>
        <v>526.79</v>
      </c>
      <c r="J1203" s="4">
        <v>141.76</v>
      </c>
      <c r="K1203" s="4">
        <v>158.38999999999999</v>
      </c>
      <c r="L1203" s="4">
        <v>247.01</v>
      </c>
      <c r="M1203" s="4">
        <v>329.9</v>
      </c>
      <c r="N1203" s="4">
        <v>256.07</v>
      </c>
      <c r="O1203" s="4">
        <v>215.11</v>
      </c>
      <c r="P1203" s="4">
        <v>215.11</v>
      </c>
      <c r="Q1203" s="4">
        <v>217.38</v>
      </c>
      <c r="R1203" s="4">
        <v>500.45</v>
      </c>
      <c r="S1203" s="4">
        <v>500.45</v>
      </c>
      <c r="T1203" s="4">
        <v>249.29</v>
      </c>
      <c r="U1203" s="4">
        <v>500.45</v>
      </c>
      <c r="V1203" s="4">
        <v>526.79</v>
      </c>
      <c r="W1203" s="4">
        <v>526.79</v>
      </c>
      <c r="X1203" s="4">
        <v>375.74</v>
      </c>
      <c r="Y1203" s="4">
        <v>161.33000000000001</v>
      </c>
      <c r="Z1203" s="4">
        <v>235.61</v>
      </c>
      <c r="AA1203" s="4">
        <v>235.61</v>
      </c>
      <c r="AB1203" s="4">
        <v>161.33000000000001</v>
      </c>
      <c r="AC1203" s="4">
        <v>421.6</v>
      </c>
      <c r="AD1203" s="4">
        <v>235.61</v>
      </c>
      <c r="AE1203" s="4">
        <v>146.66</v>
      </c>
      <c r="AF1203" s="4">
        <v>340.87</v>
      </c>
      <c r="AG1203" s="4">
        <v>233.34</v>
      </c>
      <c r="AH1203" s="4">
        <v>146.66</v>
      </c>
      <c r="AI1203" s="4">
        <v>233.34</v>
      </c>
    </row>
    <row r="1204" spans="1:35" ht="15" customHeight="1" x14ac:dyDescent="0.25">
      <c r="C1204" t="s">
        <v>36</v>
      </c>
      <c r="D1204" t="s">
        <v>720</v>
      </c>
      <c r="G1204" s="10"/>
      <c r="H1204" s="10"/>
      <c r="I1204" s="10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</row>
    <row r="1205" spans="1:35" ht="15" customHeight="1" x14ac:dyDescent="0.25">
      <c r="A1205" t="s">
        <v>388</v>
      </c>
      <c r="B1205" t="s">
        <v>387</v>
      </c>
      <c r="C1205" t="s">
        <v>9</v>
      </c>
      <c r="E1205" t="s">
        <v>49</v>
      </c>
      <c r="F1205" s="4">
        <v>351</v>
      </c>
      <c r="G1205" s="11">
        <f>F1205*0.6</f>
        <v>210.6</v>
      </c>
      <c r="H1205" s="11">
        <f>MIN(J1205:AI1205)</f>
        <v>94.42</v>
      </c>
      <c r="I1205" s="11">
        <f>MAX(J1205:AI1205)</f>
        <v>280.8</v>
      </c>
      <c r="J1205" s="4">
        <v>94.42</v>
      </c>
      <c r="K1205" s="4">
        <v>107.78</v>
      </c>
      <c r="L1205" s="4">
        <v>108.68</v>
      </c>
      <c r="M1205" s="4">
        <v>219.73</v>
      </c>
      <c r="N1205" s="4">
        <v>112.66</v>
      </c>
      <c r="O1205" s="4">
        <v>94.65</v>
      </c>
      <c r="P1205" s="4">
        <v>94.65</v>
      </c>
      <c r="Q1205" s="4">
        <v>95.65</v>
      </c>
      <c r="R1205" s="4">
        <v>220.17</v>
      </c>
      <c r="S1205" s="4">
        <v>220.17</v>
      </c>
      <c r="T1205" s="4">
        <v>109.68</v>
      </c>
      <c r="U1205" s="4">
        <v>220.17</v>
      </c>
      <c r="V1205" s="4">
        <v>231.76</v>
      </c>
      <c r="W1205" s="4">
        <v>231.76</v>
      </c>
      <c r="X1205" s="4">
        <v>168.59</v>
      </c>
      <c r="Y1205" s="4">
        <v>109.78</v>
      </c>
      <c r="Z1205" s="4">
        <v>103.66</v>
      </c>
      <c r="AA1205" s="4">
        <v>103.66</v>
      </c>
      <c r="AB1205" s="4">
        <v>109.78</v>
      </c>
      <c r="AC1205" s="4">
        <v>280.8</v>
      </c>
      <c r="AD1205" s="4">
        <v>103.66</v>
      </c>
      <c r="AE1205" s="4">
        <v>99.8</v>
      </c>
      <c r="AF1205" s="4">
        <v>238.3</v>
      </c>
      <c r="AG1205" s="4">
        <v>102.66</v>
      </c>
      <c r="AH1205" s="4">
        <v>99.8</v>
      </c>
      <c r="AI1205" s="4">
        <v>102.66</v>
      </c>
    </row>
    <row r="1206" spans="1:35" ht="15" customHeight="1" x14ac:dyDescent="0.25">
      <c r="C1206" t="s">
        <v>36</v>
      </c>
      <c r="D1206" t="s">
        <v>720</v>
      </c>
      <c r="G1206" s="9"/>
      <c r="H1206" s="9"/>
      <c r="I1206" s="9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</row>
    <row r="1207" spans="1:35" ht="15" customHeight="1" x14ac:dyDescent="0.25">
      <c r="A1207" t="s">
        <v>516</v>
      </c>
      <c r="B1207" t="s">
        <v>629</v>
      </c>
      <c r="C1207" t="s">
        <v>9</v>
      </c>
      <c r="E1207" t="s">
        <v>49</v>
      </c>
      <c r="F1207" s="4">
        <v>989</v>
      </c>
      <c r="G1207" s="11">
        <f>F1207*0.6</f>
        <v>593.4</v>
      </c>
      <c r="H1207" s="11">
        <f>MIN(J1207:AI1207)</f>
        <v>217.72</v>
      </c>
      <c r="I1207" s="11">
        <f>MAX(J1207:AI1207)</f>
        <v>791.2</v>
      </c>
      <c r="J1207" s="4">
        <v>363.58</v>
      </c>
      <c r="K1207" s="4">
        <v>276.97000000000003</v>
      </c>
      <c r="L1207" s="4">
        <v>249.62</v>
      </c>
      <c r="M1207" s="4">
        <v>438.8</v>
      </c>
      <c r="N1207" s="4">
        <v>256.07</v>
      </c>
      <c r="O1207" s="4">
        <v>217.72</v>
      </c>
      <c r="P1207" s="4">
        <v>217.72</v>
      </c>
      <c r="Q1207" s="4">
        <v>219.99</v>
      </c>
      <c r="R1207" s="4">
        <v>500.45</v>
      </c>
      <c r="S1207" s="4">
        <v>500.45</v>
      </c>
      <c r="T1207" s="4">
        <v>251.9</v>
      </c>
      <c r="U1207" s="4">
        <v>500.45</v>
      </c>
      <c r="V1207" s="4">
        <v>526.79</v>
      </c>
      <c r="W1207" s="4">
        <v>526.79</v>
      </c>
      <c r="X1207" s="4">
        <v>375.74</v>
      </c>
      <c r="Y1207" s="4">
        <v>282.10000000000002</v>
      </c>
      <c r="Z1207" s="4">
        <v>238.22</v>
      </c>
      <c r="AA1207" s="4">
        <v>238.22</v>
      </c>
      <c r="AB1207" s="4">
        <v>282.10000000000002</v>
      </c>
      <c r="AC1207" s="4">
        <v>791.2</v>
      </c>
      <c r="AD1207" s="4">
        <v>238.22</v>
      </c>
      <c r="AE1207" s="4">
        <v>256.45</v>
      </c>
      <c r="AF1207" s="4">
        <v>690.66</v>
      </c>
      <c r="AG1207" s="4">
        <v>235.95</v>
      </c>
      <c r="AH1207" s="4">
        <v>256.45</v>
      </c>
      <c r="AI1207" s="4">
        <v>235.95</v>
      </c>
    </row>
    <row r="1208" spans="1:35" ht="15" customHeight="1" x14ac:dyDescent="0.25">
      <c r="C1208" t="s">
        <v>28</v>
      </c>
      <c r="D1208" t="s">
        <v>709</v>
      </c>
      <c r="G1208" s="10"/>
      <c r="H1208" s="10"/>
      <c r="I1208" s="10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</row>
    <row r="1209" spans="1:35" ht="15" customHeight="1" x14ac:dyDescent="0.25">
      <c r="C1209" t="s">
        <v>36</v>
      </c>
      <c r="D1209" t="s">
        <v>720</v>
      </c>
      <c r="G1209" s="9"/>
      <c r="H1209" s="9"/>
      <c r="I1209" s="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</row>
    <row r="1210" spans="1:35" ht="15" customHeight="1" x14ac:dyDescent="0.25">
      <c r="A1210" t="s">
        <v>517</v>
      </c>
      <c r="B1210" t="s">
        <v>629</v>
      </c>
      <c r="C1210" t="s">
        <v>9</v>
      </c>
      <c r="E1210" t="s">
        <v>49</v>
      </c>
      <c r="F1210" s="4">
        <v>764</v>
      </c>
      <c r="G1210" s="11">
        <f>F1210*0.6</f>
        <v>458.4</v>
      </c>
      <c r="H1210" s="11">
        <f>MIN(J1210:AI1210)</f>
        <v>192.33</v>
      </c>
      <c r="I1210" s="11">
        <f>MAX(J1210:AI1210)</f>
        <v>611.20000000000005</v>
      </c>
      <c r="J1210" s="4">
        <v>311.52999999999997</v>
      </c>
      <c r="K1210" s="4">
        <v>229.5</v>
      </c>
      <c r="L1210" s="4">
        <v>220.98</v>
      </c>
      <c r="M1210" s="4">
        <v>298.39</v>
      </c>
      <c r="N1210" s="4">
        <v>225.31</v>
      </c>
      <c r="O1210" s="4">
        <v>192.33</v>
      </c>
      <c r="P1210" s="4">
        <v>192.33</v>
      </c>
      <c r="Q1210" s="4">
        <v>194.38</v>
      </c>
      <c r="R1210" s="4">
        <v>440.34</v>
      </c>
      <c r="S1210" s="4">
        <v>440.34</v>
      </c>
      <c r="T1210" s="4">
        <v>223.02</v>
      </c>
      <c r="U1210" s="4">
        <v>440.34</v>
      </c>
      <c r="V1210" s="4">
        <v>463.52</v>
      </c>
      <c r="W1210" s="4">
        <v>463.52</v>
      </c>
      <c r="X1210" s="4">
        <v>337.17</v>
      </c>
      <c r="Y1210" s="4">
        <v>233.75</v>
      </c>
      <c r="Z1210" s="4">
        <v>210.75</v>
      </c>
      <c r="AA1210" s="4">
        <v>210.75</v>
      </c>
      <c r="AB1210" s="4">
        <v>233.75</v>
      </c>
      <c r="AC1210" s="4">
        <v>611.20000000000005</v>
      </c>
      <c r="AD1210" s="4">
        <v>210.75</v>
      </c>
      <c r="AE1210" s="4">
        <v>212.5</v>
      </c>
      <c r="AF1210" s="4">
        <v>607.5</v>
      </c>
      <c r="AG1210" s="4">
        <v>208.7</v>
      </c>
      <c r="AH1210" s="4">
        <v>212.5</v>
      </c>
      <c r="AI1210" s="4">
        <v>208.7</v>
      </c>
    </row>
    <row r="1211" spans="1:35" ht="15" customHeight="1" x14ac:dyDescent="0.25">
      <c r="C1211" t="s">
        <v>28</v>
      </c>
      <c r="D1211" t="s">
        <v>709</v>
      </c>
      <c r="G1211" s="10"/>
      <c r="H1211" s="10"/>
      <c r="I1211" s="10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</row>
    <row r="1212" spans="1:35" ht="15" customHeight="1" x14ac:dyDescent="0.25">
      <c r="C1212" t="s">
        <v>36</v>
      </c>
      <c r="D1212" t="s">
        <v>720</v>
      </c>
      <c r="G1212" s="9"/>
      <c r="H1212" s="9"/>
      <c r="I1212" s="9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</row>
    <row r="1213" spans="1:35" ht="15" customHeight="1" x14ac:dyDescent="0.25">
      <c r="A1213" t="s">
        <v>389</v>
      </c>
      <c r="B1213" t="s">
        <v>390</v>
      </c>
      <c r="C1213" t="s">
        <v>9</v>
      </c>
      <c r="E1213" t="s">
        <v>49</v>
      </c>
      <c r="F1213" s="4">
        <v>329</v>
      </c>
      <c r="G1213" s="11">
        <f>F1213*0.6</f>
        <v>197.4</v>
      </c>
      <c r="H1213" s="11">
        <f>MIN(J1213:AI1213)</f>
        <v>15</v>
      </c>
      <c r="I1213" s="11">
        <f>MAX(J1213:AI1213)</f>
        <v>329</v>
      </c>
      <c r="J1213" s="4">
        <v>88.5</v>
      </c>
      <c r="K1213" s="4">
        <v>16.2</v>
      </c>
      <c r="L1213" s="4">
        <v>159.30000000000001</v>
      </c>
      <c r="M1213" s="4">
        <v>205.95</v>
      </c>
      <c r="N1213" s="4">
        <v>165.75</v>
      </c>
      <c r="O1213" s="4">
        <v>138.65</v>
      </c>
      <c r="P1213" s="4">
        <v>138.65</v>
      </c>
      <c r="Q1213" s="4">
        <v>140.13</v>
      </c>
      <c r="R1213" s="4">
        <v>323.92</v>
      </c>
      <c r="S1213" s="4">
        <v>323.92</v>
      </c>
      <c r="T1213" s="4">
        <v>160.78</v>
      </c>
      <c r="U1213" s="4">
        <v>323.92</v>
      </c>
      <c r="V1213" s="4">
        <v>329</v>
      </c>
      <c r="W1213" s="4">
        <v>329</v>
      </c>
      <c r="X1213" s="4">
        <v>239.52</v>
      </c>
      <c r="Y1213" s="4">
        <v>16.5</v>
      </c>
      <c r="Z1213" s="4">
        <v>151.93</v>
      </c>
      <c r="AA1213" s="4">
        <v>151.93</v>
      </c>
      <c r="AB1213" s="4">
        <v>16.5</v>
      </c>
      <c r="AC1213" s="4">
        <v>263.2</v>
      </c>
      <c r="AD1213" s="4">
        <v>151.93</v>
      </c>
      <c r="AE1213" s="4">
        <v>15</v>
      </c>
      <c r="AF1213" s="4">
        <v>53.02</v>
      </c>
      <c r="AG1213" s="4">
        <v>150.44999999999999</v>
      </c>
      <c r="AH1213" s="4">
        <v>15</v>
      </c>
      <c r="AI1213" s="4">
        <v>150.44999999999999</v>
      </c>
    </row>
    <row r="1214" spans="1:35" ht="15" customHeight="1" x14ac:dyDescent="0.25">
      <c r="C1214" t="s">
        <v>391</v>
      </c>
      <c r="D1214" t="s">
        <v>733</v>
      </c>
      <c r="G1214" s="9"/>
      <c r="H1214" s="9"/>
      <c r="I1214" s="9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</row>
    <row r="1215" spans="1:35" ht="15" customHeight="1" x14ac:dyDescent="0.25">
      <c r="A1215" t="s">
        <v>392</v>
      </c>
      <c r="B1215" t="s">
        <v>393</v>
      </c>
      <c r="C1215" t="s">
        <v>9</v>
      </c>
      <c r="E1215" t="s">
        <v>49</v>
      </c>
      <c r="F1215" s="4">
        <v>1132</v>
      </c>
      <c r="G1215" s="11">
        <f>F1215*0.6</f>
        <v>679.19999999999993</v>
      </c>
      <c r="H1215" s="11">
        <f>MIN(J1215:AI1215)</f>
        <v>90.1</v>
      </c>
      <c r="I1215" s="11">
        <f>MAX(J1215:AI1215)</f>
        <v>905.6</v>
      </c>
      <c r="J1215" s="4">
        <v>304.51</v>
      </c>
      <c r="K1215" s="4">
        <v>97.31</v>
      </c>
      <c r="L1215" s="4">
        <v>318.22000000000003</v>
      </c>
      <c r="M1215" s="4">
        <v>708.63</v>
      </c>
      <c r="N1215" s="4">
        <v>329.89</v>
      </c>
      <c r="O1215" s="4">
        <v>277.13</v>
      </c>
      <c r="P1215" s="4">
        <v>277.13</v>
      </c>
      <c r="Q1215" s="4">
        <v>280.06</v>
      </c>
      <c r="R1215" s="4">
        <v>644.70000000000005</v>
      </c>
      <c r="S1215" s="4">
        <v>644.70000000000005</v>
      </c>
      <c r="T1215" s="4">
        <v>321.16000000000003</v>
      </c>
      <c r="U1215" s="4">
        <v>644.70000000000005</v>
      </c>
      <c r="V1215" s="4">
        <v>678.64</v>
      </c>
      <c r="W1215" s="4">
        <v>678.64</v>
      </c>
      <c r="X1215" s="4">
        <v>481.31</v>
      </c>
      <c r="Y1215" s="4">
        <v>99.11</v>
      </c>
      <c r="Z1215" s="4">
        <v>303.55</v>
      </c>
      <c r="AA1215" s="4">
        <v>303.55</v>
      </c>
      <c r="AB1215" s="4">
        <v>99.11</v>
      </c>
      <c r="AC1215" s="4">
        <v>905.6</v>
      </c>
      <c r="AD1215" s="4">
        <v>303.55</v>
      </c>
      <c r="AE1215" s="4">
        <v>90.1</v>
      </c>
      <c r="AF1215" s="4">
        <v>406.37</v>
      </c>
      <c r="AG1215" s="4">
        <v>300.61</v>
      </c>
      <c r="AH1215" s="4">
        <v>90.1</v>
      </c>
      <c r="AI1215" s="4">
        <v>300.61</v>
      </c>
    </row>
    <row r="1216" spans="1:35" ht="15" customHeight="1" x14ac:dyDescent="0.25">
      <c r="C1216" t="s">
        <v>391</v>
      </c>
      <c r="D1216" t="s">
        <v>733</v>
      </c>
      <c r="G1216" s="10"/>
      <c r="H1216" s="10"/>
      <c r="I1216" s="10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</row>
    <row r="1217" spans="1:35" ht="15" customHeight="1" x14ac:dyDescent="0.25">
      <c r="A1217" t="s">
        <v>394</v>
      </c>
      <c r="B1217" t="s">
        <v>395</v>
      </c>
      <c r="C1217" t="s">
        <v>9</v>
      </c>
      <c r="E1217" t="s">
        <v>49</v>
      </c>
      <c r="F1217" s="4">
        <v>1386</v>
      </c>
      <c r="G1217" s="11">
        <f>F1217*0.6</f>
        <v>831.6</v>
      </c>
      <c r="H1217" s="11">
        <f>MIN(J1217:AI1217)</f>
        <v>56.65</v>
      </c>
      <c r="I1217" s="11">
        <f>MAX(J1217:AI1217)</f>
        <v>667.73</v>
      </c>
      <c r="J1217" s="4">
        <v>149.03</v>
      </c>
      <c r="K1217" s="4">
        <v>95.2</v>
      </c>
      <c r="L1217" s="4">
        <v>281.93</v>
      </c>
      <c r="M1217" s="4">
        <v>667.73</v>
      </c>
      <c r="N1217" s="4">
        <v>322.39999999999998</v>
      </c>
      <c r="O1217" s="4">
        <v>245.38</v>
      </c>
      <c r="P1217" s="4">
        <v>245.38</v>
      </c>
      <c r="Q1217" s="4">
        <v>247.99</v>
      </c>
      <c r="R1217" s="4">
        <v>630.07000000000005</v>
      </c>
      <c r="S1217" s="4">
        <v>630.07000000000005</v>
      </c>
      <c r="T1217" s="4">
        <v>284.52999999999997</v>
      </c>
      <c r="U1217" s="4">
        <v>630.07000000000005</v>
      </c>
      <c r="V1217" s="4">
        <v>663.24</v>
      </c>
      <c r="W1217" s="4">
        <v>663.24</v>
      </c>
      <c r="X1217" s="4">
        <v>437.51</v>
      </c>
      <c r="Y1217" s="4">
        <v>62.32</v>
      </c>
      <c r="Z1217" s="4">
        <v>268.87</v>
      </c>
      <c r="AA1217" s="4">
        <v>268.87</v>
      </c>
      <c r="AB1217" s="4">
        <v>62.58</v>
      </c>
      <c r="AC1217" s="4">
        <v>624</v>
      </c>
      <c r="AD1217" s="4">
        <v>268.87</v>
      </c>
      <c r="AE1217" s="4">
        <v>56.65</v>
      </c>
      <c r="AF1217" s="4">
        <v>323.37</v>
      </c>
      <c r="AG1217" s="4">
        <v>266.27</v>
      </c>
      <c r="AH1217" s="4">
        <v>56.65</v>
      </c>
      <c r="AI1217" s="4">
        <v>266.27</v>
      </c>
    </row>
    <row r="1218" spans="1:35" ht="15" customHeight="1" x14ac:dyDescent="0.25">
      <c r="C1218" t="s">
        <v>13</v>
      </c>
      <c r="D1218" t="s">
        <v>673</v>
      </c>
      <c r="G1218" s="10"/>
      <c r="H1218" s="10"/>
      <c r="I1218" s="10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</row>
    <row r="1219" spans="1:35" ht="15" customHeight="1" x14ac:dyDescent="0.25">
      <c r="C1219" t="s">
        <v>39</v>
      </c>
      <c r="D1219" t="s">
        <v>706</v>
      </c>
      <c r="G1219" s="9"/>
      <c r="H1219" s="9"/>
      <c r="I1219" s="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</row>
    <row r="1220" spans="1:35" ht="15" customHeight="1" x14ac:dyDescent="0.25">
      <c r="C1220" t="s">
        <v>33</v>
      </c>
      <c r="D1220" t="s">
        <v>692</v>
      </c>
      <c r="G1220" s="10"/>
      <c r="H1220" s="10"/>
      <c r="I1220" s="1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</row>
    <row r="1221" spans="1:35" ht="15" customHeight="1" x14ac:dyDescent="0.25">
      <c r="C1221" t="s">
        <v>21</v>
      </c>
      <c r="D1221" t="s">
        <v>695</v>
      </c>
      <c r="G1221" s="10"/>
      <c r="H1221" s="10"/>
      <c r="I1221" s="10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</row>
    <row r="1222" spans="1:35" ht="15" customHeight="1" x14ac:dyDescent="0.25">
      <c r="A1222" t="s">
        <v>518</v>
      </c>
      <c r="B1222" t="s">
        <v>630</v>
      </c>
      <c r="C1222" t="s">
        <v>9</v>
      </c>
      <c r="E1222" t="s">
        <v>49</v>
      </c>
      <c r="F1222" s="4">
        <v>1132</v>
      </c>
      <c r="G1222" s="11">
        <f>F1222*0.6</f>
        <v>679.19999999999993</v>
      </c>
      <c r="H1222" s="11">
        <f>MIN(J1222:AI1222)</f>
        <v>90.1</v>
      </c>
      <c r="I1222" s="11">
        <f>MAX(J1222:AI1222)</f>
        <v>905.6</v>
      </c>
      <c r="J1222" s="4">
        <v>304.51</v>
      </c>
      <c r="K1222" s="4">
        <v>97.31</v>
      </c>
      <c r="L1222" s="4">
        <v>318.22000000000003</v>
      </c>
      <c r="M1222" s="4">
        <v>708.63</v>
      </c>
      <c r="N1222" s="4">
        <v>329.89</v>
      </c>
      <c r="O1222" s="4">
        <v>277.13</v>
      </c>
      <c r="P1222" s="4">
        <v>277.13</v>
      </c>
      <c r="Q1222" s="4">
        <v>280.06</v>
      </c>
      <c r="R1222" s="4">
        <v>644.70000000000005</v>
      </c>
      <c r="S1222" s="4">
        <v>644.70000000000005</v>
      </c>
      <c r="T1222" s="4">
        <v>321.16000000000003</v>
      </c>
      <c r="U1222" s="4">
        <v>644.70000000000005</v>
      </c>
      <c r="V1222" s="4">
        <v>678.64</v>
      </c>
      <c r="W1222" s="4">
        <v>678.64</v>
      </c>
      <c r="X1222" s="4">
        <v>481.31</v>
      </c>
      <c r="Y1222" s="4">
        <v>99.11</v>
      </c>
      <c r="Z1222" s="4">
        <v>303.55</v>
      </c>
      <c r="AA1222" s="4">
        <v>303.55</v>
      </c>
      <c r="AB1222" s="4">
        <v>99.11</v>
      </c>
      <c r="AC1222" s="4">
        <v>905.6</v>
      </c>
      <c r="AD1222" s="4">
        <v>303.55</v>
      </c>
      <c r="AE1222" s="4">
        <v>90.1</v>
      </c>
      <c r="AF1222" s="4">
        <v>406.37</v>
      </c>
      <c r="AG1222" s="4">
        <v>300.61</v>
      </c>
      <c r="AH1222" s="4">
        <v>90.1</v>
      </c>
      <c r="AI1222" s="4">
        <v>300.61</v>
      </c>
    </row>
    <row r="1223" spans="1:35" ht="15" customHeight="1" x14ac:dyDescent="0.25">
      <c r="C1223" t="s">
        <v>391</v>
      </c>
      <c r="D1223" t="s">
        <v>733</v>
      </c>
      <c r="G1223" s="10"/>
      <c r="H1223" s="10"/>
      <c r="I1223" s="10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</row>
    <row r="1224" spans="1:35" ht="15" customHeight="1" x14ac:dyDescent="0.25">
      <c r="A1224" t="s">
        <v>519</v>
      </c>
      <c r="B1224" t="s">
        <v>631</v>
      </c>
      <c r="C1224" t="s">
        <v>9</v>
      </c>
      <c r="E1224" t="s">
        <v>49</v>
      </c>
      <c r="F1224" s="4">
        <v>1132</v>
      </c>
      <c r="G1224" s="11">
        <f>F1224*0.6</f>
        <v>679.19999999999993</v>
      </c>
      <c r="H1224" s="11">
        <f>MIN(J1224:AI1224)</f>
        <v>90.1</v>
      </c>
      <c r="I1224" s="11">
        <f>MAX(J1224:AI1224)</f>
        <v>905.6</v>
      </c>
      <c r="J1224" s="4">
        <v>304.51</v>
      </c>
      <c r="K1224" s="4">
        <v>97.31</v>
      </c>
      <c r="L1224" s="4">
        <v>318.22000000000003</v>
      </c>
      <c r="M1224" s="4">
        <v>708.63</v>
      </c>
      <c r="N1224" s="4">
        <v>329.89</v>
      </c>
      <c r="O1224" s="4">
        <v>277.13</v>
      </c>
      <c r="P1224" s="4">
        <v>277.13</v>
      </c>
      <c r="Q1224" s="4">
        <v>280.06</v>
      </c>
      <c r="R1224" s="4">
        <v>644.70000000000005</v>
      </c>
      <c r="S1224" s="4">
        <v>644.70000000000005</v>
      </c>
      <c r="T1224" s="4">
        <v>321.16000000000003</v>
      </c>
      <c r="U1224" s="4">
        <v>644.70000000000005</v>
      </c>
      <c r="V1224" s="4">
        <v>678.64</v>
      </c>
      <c r="W1224" s="4">
        <v>678.64</v>
      </c>
      <c r="X1224" s="4">
        <v>481.31</v>
      </c>
      <c r="Y1224" s="4">
        <v>99.11</v>
      </c>
      <c r="Z1224" s="4">
        <v>303.55</v>
      </c>
      <c r="AA1224" s="4">
        <v>303.55</v>
      </c>
      <c r="AB1224" s="4">
        <v>99.11</v>
      </c>
      <c r="AC1224" s="4">
        <v>905.6</v>
      </c>
      <c r="AD1224" s="4">
        <v>303.55</v>
      </c>
      <c r="AE1224" s="4">
        <v>90.1</v>
      </c>
      <c r="AF1224" s="4">
        <v>406.37</v>
      </c>
      <c r="AG1224" s="4">
        <v>300.61</v>
      </c>
      <c r="AH1224" s="4">
        <v>90.1</v>
      </c>
      <c r="AI1224" s="4">
        <v>300.61</v>
      </c>
    </row>
    <row r="1225" spans="1:35" ht="15" customHeight="1" x14ac:dyDescent="0.25">
      <c r="C1225" t="s">
        <v>391</v>
      </c>
      <c r="D1225" t="s">
        <v>733</v>
      </c>
      <c r="G1225" s="10"/>
      <c r="H1225" s="10"/>
      <c r="I1225" s="10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</row>
    <row r="1226" spans="1:35" ht="15" customHeight="1" x14ac:dyDescent="0.25">
      <c r="A1226" t="s">
        <v>520</v>
      </c>
      <c r="B1226" t="s">
        <v>632</v>
      </c>
      <c r="C1226" t="s">
        <v>9</v>
      </c>
      <c r="E1226" t="s">
        <v>49</v>
      </c>
      <c r="F1226" s="4">
        <v>1868.8</v>
      </c>
      <c r="G1226" s="11">
        <f>F1226*0.6</f>
        <v>1121.28</v>
      </c>
      <c r="H1226" s="11">
        <f>MIN(J1226:AI1226)</f>
        <v>346.56</v>
      </c>
      <c r="I1226" s="11">
        <f>MAX(J1226:AI1226)</f>
        <v>1868.8</v>
      </c>
      <c r="J1226" s="4">
        <v>475</v>
      </c>
      <c r="K1226" s="4">
        <v>374.28</v>
      </c>
      <c r="L1226" s="4">
        <v>1039.97</v>
      </c>
      <c r="M1226" s="4">
        <v>1169.8699999999999</v>
      </c>
      <c r="N1226" s="4">
        <v>1077.8</v>
      </c>
      <c r="O1226" s="4">
        <v>905.69</v>
      </c>
      <c r="P1226" s="4">
        <v>905.69</v>
      </c>
      <c r="Q1226" s="4">
        <v>915.28</v>
      </c>
      <c r="R1226" s="4">
        <v>1868.8</v>
      </c>
      <c r="S1226" s="4">
        <v>1868.8</v>
      </c>
      <c r="T1226" s="4">
        <v>1049.57</v>
      </c>
      <c r="U1226" s="4">
        <v>1868.8</v>
      </c>
      <c r="V1226" s="4">
        <v>1868.8</v>
      </c>
      <c r="W1226" s="4">
        <v>1868.8</v>
      </c>
      <c r="X1226" s="4">
        <v>1603.22</v>
      </c>
      <c r="Y1226" s="4">
        <v>381.22</v>
      </c>
      <c r="Z1226" s="4">
        <v>992.01</v>
      </c>
      <c r="AA1226" s="4">
        <v>992.01</v>
      </c>
      <c r="AB1226" s="4">
        <v>381.22</v>
      </c>
      <c r="AC1226" s="4">
        <v>1495.04</v>
      </c>
      <c r="AD1226" s="4">
        <v>992.01</v>
      </c>
      <c r="AE1226" s="4">
        <v>346.56</v>
      </c>
      <c r="AF1226" s="4">
        <v>671.59</v>
      </c>
      <c r="AG1226" s="4">
        <v>982.43</v>
      </c>
      <c r="AH1226" s="4">
        <v>346.56</v>
      </c>
      <c r="AI1226" s="4">
        <v>982.43</v>
      </c>
    </row>
    <row r="1227" spans="1:35" ht="15" customHeight="1" x14ac:dyDescent="0.25">
      <c r="C1227" t="s">
        <v>32</v>
      </c>
      <c r="D1227" t="s">
        <v>699</v>
      </c>
      <c r="G1227" s="10"/>
      <c r="H1227" s="10"/>
      <c r="I1227" s="10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</row>
    <row r="1228" spans="1:35" ht="15" customHeight="1" x14ac:dyDescent="0.25">
      <c r="A1228" t="s">
        <v>396</v>
      </c>
      <c r="B1228" t="s">
        <v>397</v>
      </c>
      <c r="C1228" t="s">
        <v>9</v>
      </c>
      <c r="E1228" t="s">
        <v>49</v>
      </c>
      <c r="F1228" s="4">
        <v>5802</v>
      </c>
      <c r="G1228" s="11">
        <f>F1228*0.6</f>
        <v>3481.2</v>
      </c>
      <c r="H1228" s="11">
        <f>MIN(J1228:AI1228)</f>
        <v>548.83000000000004</v>
      </c>
      <c r="I1228" s="11">
        <f>MAX(J1228:AI1228)</f>
        <v>2878.79</v>
      </c>
      <c r="J1228" s="4">
        <v>1363.45</v>
      </c>
      <c r="K1228" s="4">
        <v>619.84</v>
      </c>
      <c r="L1228" s="4">
        <v>1372.42</v>
      </c>
      <c r="M1228" s="4">
        <v>977.3</v>
      </c>
      <c r="N1228" s="4">
        <v>1399.36</v>
      </c>
      <c r="O1228" s="4">
        <v>1194.52</v>
      </c>
      <c r="P1228" s="4">
        <v>1194.52</v>
      </c>
      <c r="Q1228" s="4">
        <v>1207.22</v>
      </c>
      <c r="R1228" s="4">
        <v>2734.81</v>
      </c>
      <c r="S1228" s="4">
        <v>2734.81</v>
      </c>
      <c r="T1228" s="4">
        <v>1385.13</v>
      </c>
      <c r="U1228" s="4">
        <v>2734.81</v>
      </c>
      <c r="V1228" s="4">
        <v>2878.79</v>
      </c>
      <c r="W1228" s="4">
        <v>2878.79</v>
      </c>
      <c r="X1228" s="4">
        <v>2106.54</v>
      </c>
      <c r="Y1228" s="4">
        <v>603.71</v>
      </c>
      <c r="Z1228" s="4">
        <v>1308.8900000000001</v>
      </c>
      <c r="AA1228" s="4">
        <v>1308.8900000000001</v>
      </c>
      <c r="AB1228" s="4">
        <v>632.71</v>
      </c>
      <c r="AC1228" s="4">
        <v>2016.75</v>
      </c>
      <c r="AD1228" s="4">
        <v>1308.8900000000001</v>
      </c>
      <c r="AE1228" s="4">
        <v>548.83000000000004</v>
      </c>
      <c r="AF1228" s="4">
        <v>2575.2199999999998</v>
      </c>
      <c r="AG1228" s="4">
        <v>1296.18</v>
      </c>
      <c r="AH1228" s="4">
        <v>578.83000000000004</v>
      </c>
      <c r="AI1228" s="4">
        <v>1296.18</v>
      </c>
    </row>
    <row r="1229" spans="1:35" ht="15" customHeight="1" x14ac:dyDescent="0.25">
      <c r="C1229" t="s">
        <v>11</v>
      </c>
      <c r="D1229" t="s">
        <v>671</v>
      </c>
      <c r="G1229" s="10"/>
      <c r="H1229" s="10"/>
      <c r="I1229" s="10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</row>
    <row r="1230" spans="1:35" ht="15" customHeight="1" x14ac:dyDescent="0.25">
      <c r="C1230" t="s">
        <v>14</v>
      </c>
      <c r="D1230" t="s">
        <v>675</v>
      </c>
      <c r="G1230" s="9"/>
      <c r="H1230" s="9"/>
      <c r="I1230" s="9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</row>
    <row r="1231" spans="1:35" ht="15" customHeight="1" x14ac:dyDescent="0.25">
      <c r="C1231" t="s">
        <v>23</v>
      </c>
      <c r="D1231" t="s">
        <v>677</v>
      </c>
      <c r="G1231" s="10"/>
      <c r="H1231" s="10"/>
      <c r="I1231" s="10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</row>
    <row r="1232" spans="1:35" ht="15" customHeight="1" x14ac:dyDescent="0.25">
      <c r="C1232" t="s">
        <v>24</v>
      </c>
      <c r="D1232" t="s">
        <v>678</v>
      </c>
      <c r="G1232" s="9"/>
      <c r="H1232" s="9"/>
      <c r="I1232" s="9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</row>
    <row r="1233" spans="1:35" ht="15" customHeight="1" x14ac:dyDescent="0.25">
      <c r="C1233" t="s">
        <v>34</v>
      </c>
      <c r="D1233" t="s">
        <v>690</v>
      </c>
      <c r="G1233" s="10"/>
      <c r="H1233" s="10"/>
      <c r="I1233" s="10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</row>
    <row r="1234" spans="1:35" ht="15" customHeight="1" x14ac:dyDescent="0.25">
      <c r="C1234" t="s">
        <v>16</v>
      </c>
      <c r="D1234" t="s">
        <v>679</v>
      </c>
      <c r="G1234" s="9"/>
      <c r="H1234" s="9"/>
      <c r="I1234" s="9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</row>
    <row r="1235" spans="1:35" ht="15" customHeight="1" x14ac:dyDescent="0.25">
      <c r="C1235" t="s">
        <v>18</v>
      </c>
      <c r="D1235" t="s">
        <v>681</v>
      </c>
      <c r="G1235" s="10"/>
      <c r="H1235" s="10"/>
      <c r="I1235" s="10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</row>
    <row r="1236" spans="1:35" ht="15" customHeight="1" x14ac:dyDescent="0.25">
      <c r="C1236" t="s">
        <v>26</v>
      </c>
      <c r="D1236" t="s">
        <v>715</v>
      </c>
      <c r="G1236" s="10"/>
      <c r="H1236" s="10"/>
      <c r="I1236" s="10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</row>
    <row r="1237" spans="1:35" ht="15" customHeight="1" x14ac:dyDescent="0.25">
      <c r="C1237" t="s">
        <v>37</v>
      </c>
      <c r="D1237" t="s">
        <v>708</v>
      </c>
      <c r="G1237" s="10"/>
      <c r="H1237" s="10"/>
      <c r="I1237" s="10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</row>
    <row r="1238" spans="1:35" ht="15" customHeight="1" x14ac:dyDescent="0.25">
      <c r="C1238" t="s">
        <v>33</v>
      </c>
      <c r="D1238" t="s">
        <v>692</v>
      </c>
      <c r="G1238" s="9"/>
      <c r="H1238" s="9"/>
      <c r="I1238" s="9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</row>
    <row r="1239" spans="1:35" ht="15" customHeight="1" x14ac:dyDescent="0.25">
      <c r="C1239" t="s">
        <v>21</v>
      </c>
      <c r="D1239" t="s">
        <v>695</v>
      </c>
      <c r="G1239" s="10"/>
      <c r="H1239" s="10"/>
      <c r="I1239" s="10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</row>
    <row r="1240" spans="1:35" ht="15" customHeight="1" x14ac:dyDescent="0.25">
      <c r="C1240" t="s">
        <v>660</v>
      </c>
      <c r="D1240" t="s">
        <v>697</v>
      </c>
      <c r="G1240" s="9"/>
      <c r="H1240" s="9"/>
      <c r="I1240" s="9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</row>
    <row r="1241" spans="1:35" ht="15" customHeight="1" x14ac:dyDescent="0.25">
      <c r="C1241" t="s">
        <v>31</v>
      </c>
      <c r="D1241" t="s">
        <v>696</v>
      </c>
      <c r="G1241" s="10"/>
      <c r="H1241" s="10"/>
      <c r="I1241" s="10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</row>
    <row r="1242" spans="1:35" ht="15" customHeight="1" x14ac:dyDescent="0.25">
      <c r="C1242" t="s">
        <v>46</v>
      </c>
      <c r="D1242" t="s">
        <v>728</v>
      </c>
      <c r="G1242" s="10"/>
      <c r="H1242" s="10"/>
      <c r="I1242" s="10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</row>
    <row r="1243" spans="1:35" ht="15" customHeight="1" x14ac:dyDescent="0.25">
      <c r="A1243" t="s">
        <v>398</v>
      </c>
      <c r="B1243" t="s">
        <v>399</v>
      </c>
      <c r="C1243" t="s">
        <v>9</v>
      </c>
      <c r="E1243" t="s">
        <v>49</v>
      </c>
      <c r="F1243" s="4">
        <v>2478</v>
      </c>
      <c r="G1243" s="11">
        <f>F1243*0.6</f>
        <v>1486.8</v>
      </c>
      <c r="H1243" s="11">
        <f>MIN(J1243:AI1243)</f>
        <v>171.05</v>
      </c>
      <c r="I1243" s="11">
        <f>MAX(J1243:AI1243)</f>
        <v>1588.27</v>
      </c>
      <c r="J1243" s="4">
        <v>618.80999999999995</v>
      </c>
      <c r="K1243" s="4">
        <v>200.93</v>
      </c>
      <c r="L1243" s="4">
        <v>746.05</v>
      </c>
      <c r="M1243" s="4">
        <v>843.3</v>
      </c>
      <c r="N1243" s="4">
        <v>772.05</v>
      </c>
      <c r="O1243" s="4">
        <v>649.85</v>
      </c>
      <c r="P1243" s="4">
        <v>649.85</v>
      </c>
      <c r="Q1243" s="4">
        <v>656.72</v>
      </c>
      <c r="R1243" s="4">
        <v>1508.84</v>
      </c>
      <c r="S1243" s="4">
        <v>1508.84</v>
      </c>
      <c r="T1243" s="4">
        <v>752.92</v>
      </c>
      <c r="U1243" s="4">
        <v>1508.84</v>
      </c>
      <c r="V1243" s="4">
        <v>1588.27</v>
      </c>
      <c r="W1243" s="4">
        <v>1588.27</v>
      </c>
      <c r="X1243" s="4">
        <v>1153.49</v>
      </c>
      <c r="Y1243" s="4">
        <v>188.16</v>
      </c>
      <c r="Z1243" s="4">
        <v>711.69</v>
      </c>
      <c r="AA1243" s="4">
        <v>711.69</v>
      </c>
      <c r="AB1243" s="4">
        <v>189.66</v>
      </c>
      <c r="AC1243" s="4">
        <v>1549.5</v>
      </c>
      <c r="AD1243" s="4">
        <v>711.69</v>
      </c>
      <c r="AE1243" s="4">
        <v>171.05</v>
      </c>
      <c r="AF1243" s="4">
        <v>669.98</v>
      </c>
      <c r="AG1243" s="4">
        <v>704.82</v>
      </c>
      <c r="AH1243" s="4">
        <v>172.55</v>
      </c>
      <c r="AI1243" s="4">
        <v>704.82</v>
      </c>
    </row>
    <row r="1244" spans="1:35" ht="15" customHeight="1" x14ac:dyDescent="0.25">
      <c r="C1244" t="s">
        <v>11</v>
      </c>
      <c r="D1244" t="s">
        <v>671</v>
      </c>
      <c r="G1244" s="10"/>
      <c r="H1244" s="10"/>
      <c r="I1244" s="10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</row>
    <row r="1245" spans="1:35" ht="15" customHeight="1" x14ac:dyDescent="0.25">
      <c r="C1245" t="s">
        <v>23</v>
      </c>
      <c r="D1245" t="s">
        <v>677</v>
      </c>
      <c r="G1245" s="9"/>
      <c r="H1245" s="9"/>
      <c r="I1245" s="9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</row>
    <row r="1246" spans="1:35" ht="15" customHeight="1" x14ac:dyDescent="0.25">
      <c r="C1246" t="s">
        <v>24</v>
      </c>
      <c r="D1246" t="s">
        <v>678</v>
      </c>
      <c r="G1246" s="10"/>
      <c r="H1246" s="10"/>
      <c r="I1246" s="10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</row>
    <row r="1247" spans="1:35" ht="15" customHeight="1" x14ac:dyDescent="0.25">
      <c r="C1247" t="s">
        <v>16</v>
      </c>
      <c r="D1247" t="s">
        <v>679</v>
      </c>
      <c r="G1247" s="10"/>
      <c r="H1247" s="10"/>
      <c r="I1247" s="10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</row>
    <row r="1248" spans="1:35" ht="15" customHeight="1" x14ac:dyDescent="0.25">
      <c r="C1248" t="s">
        <v>33</v>
      </c>
      <c r="D1248" t="s">
        <v>692</v>
      </c>
      <c r="G1248" s="9"/>
      <c r="H1248" s="9"/>
      <c r="I1248" s="9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</row>
    <row r="1249" spans="1:35" ht="15" customHeight="1" x14ac:dyDescent="0.25">
      <c r="C1249" t="s">
        <v>21</v>
      </c>
      <c r="D1249" t="s">
        <v>695</v>
      </c>
      <c r="G1249" s="10"/>
      <c r="H1249" s="10"/>
      <c r="I1249" s="10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</row>
    <row r="1250" spans="1:35" ht="15" customHeight="1" x14ac:dyDescent="0.25">
      <c r="A1250" t="s">
        <v>400</v>
      </c>
      <c r="B1250" t="s">
        <v>401</v>
      </c>
      <c r="C1250" t="s">
        <v>9</v>
      </c>
      <c r="E1250" t="s">
        <v>49</v>
      </c>
      <c r="F1250" s="4">
        <v>1954</v>
      </c>
      <c r="G1250" s="11">
        <f>F1250*0.6</f>
        <v>1172.3999999999999</v>
      </c>
      <c r="H1250" s="11">
        <f>MIN(J1250:AI1250)</f>
        <v>157.24</v>
      </c>
      <c r="I1250" s="11">
        <f>MAX(J1250:AI1250)</f>
        <v>1387.18</v>
      </c>
      <c r="J1250" s="4">
        <v>529.16</v>
      </c>
      <c r="K1250" s="4">
        <v>176.3</v>
      </c>
      <c r="L1250" s="4">
        <v>649.89</v>
      </c>
      <c r="M1250" s="4">
        <v>824.52</v>
      </c>
      <c r="N1250" s="4">
        <v>674.3</v>
      </c>
      <c r="O1250" s="4">
        <v>565.88</v>
      </c>
      <c r="P1250" s="4">
        <v>565.88</v>
      </c>
      <c r="Q1250" s="4">
        <v>571.89</v>
      </c>
      <c r="R1250" s="4">
        <v>1317.8</v>
      </c>
      <c r="S1250" s="4">
        <v>1317.8</v>
      </c>
      <c r="T1250" s="4">
        <v>655.89</v>
      </c>
      <c r="U1250" s="4">
        <v>1317.8</v>
      </c>
      <c r="V1250" s="4">
        <v>1387.18</v>
      </c>
      <c r="W1250" s="4">
        <v>1387.18</v>
      </c>
      <c r="X1250" s="4">
        <v>1007.82</v>
      </c>
      <c r="Y1250" s="4">
        <v>172.96</v>
      </c>
      <c r="Z1250" s="4">
        <v>619.89</v>
      </c>
      <c r="AA1250" s="4">
        <v>619.89</v>
      </c>
      <c r="AB1250" s="4">
        <v>174.82</v>
      </c>
      <c r="AC1250" s="4">
        <v>1315.5</v>
      </c>
      <c r="AD1250" s="4">
        <v>619.89</v>
      </c>
      <c r="AE1250" s="4">
        <v>157.24</v>
      </c>
      <c r="AF1250" s="4">
        <v>617.34</v>
      </c>
      <c r="AG1250" s="4">
        <v>613.89</v>
      </c>
      <c r="AH1250" s="4">
        <v>159.13999999999999</v>
      </c>
      <c r="AI1250" s="4">
        <v>613.89</v>
      </c>
    </row>
    <row r="1251" spans="1:35" ht="15" customHeight="1" x14ac:dyDescent="0.25">
      <c r="C1251" t="s">
        <v>23</v>
      </c>
      <c r="D1251" t="s">
        <v>677</v>
      </c>
      <c r="G1251" s="9"/>
      <c r="H1251" s="9"/>
      <c r="I1251" s="9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</row>
    <row r="1252" spans="1:35" ht="15" customHeight="1" x14ac:dyDescent="0.25">
      <c r="C1252" t="s">
        <v>24</v>
      </c>
      <c r="D1252" t="s">
        <v>678</v>
      </c>
      <c r="G1252" s="10"/>
      <c r="H1252" s="10"/>
      <c r="I1252" s="10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</row>
    <row r="1253" spans="1:35" ht="15" customHeight="1" x14ac:dyDescent="0.25">
      <c r="C1253" t="s">
        <v>16</v>
      </c>
      <c r="D1253" t="s">
        <v>679</v>
      </c>
      <c r="G1253" s="10"/>
      <c r="H1253" s="10"/>
      <c r="I1253" s="10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</row>
    <row r="1254" spans="1:35" ht="15" customHeight="1" x14ac:dyDescent="0.25">
      <c r="C1254" t="s">
        <v>33</v>
      </c>
      <c r="D1254" t="s">
        <v>692</v>
      </c>
      <c r="G1254" s="9"/>
      <c r="H1254" s="9"/>
      <c r="I1254" s="9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</row>
    <row r="1255" spans="1:35" ht="15" customHeight="1" x14ac:dyDescent="0.25">
      <c r="C1255" t="s">
        <v>21</v>
      </c>
      <c r="D1255" t="s">
        <v>695</v>
      </c>
      <c r="G1255" s="10"/>
      <c r="H1255" s="10"/>
      <c r="I1255" s="10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</row>
    <row r="1256" spans="1:35" ht="15" customHeight="1" x14ac:dyDescent="0.25">
      <c r="C1256" t="s">
        <v>660</v>
      </c>
      <c r="D1256" t="s">
        <v>697</v>
      </c>
      <c r="G1256" s="9"/>
      <c r="H1256" s="9"/>
      <c r="I1256" s="9"/>
      <c r="J1256"/>
      <c r="K1256"/>
      <c r="L1256"/>
      <c r="M1256"/>
      <c r="N1256"/>
      <c r="O1256"/>
      <c r="P1256"/>
      <c r="Q1256"/>
      <c r="R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</row>
    <row r="1257" spans="1:35" ht="15" customHeight="1" x14ac:dyDescent="0.25">
      <c r="A1257" t="s">
        <v>402</v>
      </c>
      <c r="B1257" t="s">
        <v>403</v>
      </c>
      <c r="C1257" t="s">
        <v>9</v>
      </c>
      <c r="E1257" t="s">
        <v>49</v>
      </c>
      <c r="F1257" s="4">
        <v>3766.55</v>
      </c>
      <c r="G1257" s="11">
        <f>F1257*0.6</f>
        <v>2259.9299999999998</v>
      </c>
      <c r="H1257" s="11">
        <f>MIN(J1257:AI1257)</f>
        <v>228.49</v>
      </c>
      <c r="I1257" s="11">
        <f>MAX(J1257:AI1257)</f>
        <v>18711.02</v>
      </c>
      <c r="J1257" s="4">
        <v>1032.67</v>
      </c>
      <c r="K1257" s="4">
        <v>18711.02</v>
      </c>
      <c r="L1257" s="4">
        <v>262.38</v>
      </c>
      <c r="M1257" s="4">
        <v>4376.9799999999996</v>
      </c>
      <c r="N1257" s="4">
        <v>272.07</v>
      </c>
      <c r="O1257" s="4">
        <v>228.49</v>
      </c>
      <c r="P1257" s="4">
        <v>228.49</v>
      </c>
      <c r="Q1257" s="4">
        <v>230.91</v>
      </c>
      <c r="R1257" s="4">
        <v>531.72</v>
      </c>
      <c r="S1257" s="4">
        <v>531.72</v>
      </c>
      <c r="T1257" s="4">
        <v>264.8</v>
      </c>
      <c r="U1257" s="4">
        <v>531.72</v>
      </c>
      <c r="V1257" s="4">
        <v>559.71</v>
      </c>
      <c r="W1257" s="4">
        <v>559.71</v>
      </c>
      <c r="X1257" s="4">
        <v>401.5</v>
      </c>
      <c r="Y1257" s="4">
        <v>18638.02</v>
      </c>
      <c r="Z1257" s="4">
        <v>250.27</v>
      </c>
      <c r="AA1257" s="4">
        <v>250.27</v>
      </c>
      <c r="AB1257" s="4">
        <v>18653.3</v>
      </c>
      <c r="AC1257" s="4">
        <v>2978.04</v>
      </c>
      <c r="AD1257" s="4">
        <v>250.27</v>
      </c>
      <c r="AE1257" s="4">
        <v>18630.41</v>
      </c>
      <c r="AF1257" s="4">
        <v>1879.86</v>
      </c>
      <c r="AG1257" s="4">
        <v>4361.04</v>
      </c>
      <c r="AH1257" s="4">
        <v>18645.669999999998</v>
      </c>
      <c r="AI1257" s="4">
        <v>4324.54</v>
      </c>
    </row>
    <row r="1258" spans="1:35" ht="15" customHeight="1" x14ac:dyDescent="0.25">
      <c r="C1258" t="s">
        <v>11</v>
      </c>
      <c r="D1258" t="s">
        <v>671</v>
      </c>
      <c r="G1258" s="10"/>
      <c r="H1258" s="10"/>
      <c r="I1258" s="10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</row>
    <row r="1259" spans="1:35" ht="15" customHeight="1" x14ac:dyDescent="0.25">
      <c r="C1259" t="s">
        <v>41</v>
      </c>
      <c r="D1259" t="s">
        <v>714</v>
      </c>
      <c r="G1259" s="9"/>
      <c r="H1259" s="9"/>
      <c r="I1259" s="9"/>
      <c r="J1259"/>
      <c r="K1259"/>
      <c r="L1259"/>
      <c r="M1259"/>
      <c r="N1259"/>
      <c r="O1259"/>
      <c r="P1259"/>
      <c r="Q1259"/>
      <c r="R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</row>
    <row r="1260" spans="1:35" ht="15" customHeight="1" x14ac:dyDescent="0.25">
      <c r="C1260" t="s">
        <v>23</v>
      </c>
      <c r="D1260" t="s">
        <v>677</v>
      </c>
      <c r="G1260" s="10"/>
      <c r="H1260" s="10"/>
      <c r="I1260" s="1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</row>
    <row r="1261" spans="1:35" ht="15" customHeight="1" x14ac:dyDescent="0.25">
      <c r="C1261" t="s">
        <v>24</v>
      </c>
      <c r="D1261" t="s">
        <v>678</v>
      </c>
      <c r="G1261" s="10"/>
      <c r="H1261" s="10"/>
      <c r="I1261" s="10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</row>
    <row r="1262" spans="1:35" ht="15" customHeight="1" x14ac:dyDescent="0.25">
      <c r="C1262" t="s">
        <v>16</v>
      </c>
      <c r="D1262" t="s">
        <v>679</v>
      </c>
      <c r="G1262" s="9"/>
      <c r="H1262" s="9"/>
      <c r="I1262" s="9"/>
      <c r="J1262"/>
      <c r="K1262"/>
      <c r="L1262"/>
      <c r="M1262"/>
      <c r="N1262"/>
      <c r="O1262"/>
      <c r="P1262"/>
      <c r="Q1262"/>
      <c r="R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</row>
    <row r="1263" spans="1:35" ht="15" customHeight="1" x14ac:dyDescent="0.25">
      <c r="C1263" t="s">
        <v>17</v>
      </c>
      <c r="D1263" t="s">
        <v>700</v>
      </c>
      <c r="G1263" s="10"/>
      <c r="H1263" s="10"/>
      <c r="I1263" s="10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</row>
    <row r="1264" spans="1:35" ht="15" customHeight="1" x14ac:dyDescent="0.25">
      <c r="C1264" t="s">
        <v>21</v>
      </c>
      <c r="D1264" t="s">
        <v>695</v>
      </c>
      <c r="G1264" s="10"/>
      <c r="H1264" s="10"/>
      <c r="I1264" s="10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</row>
    <row r="1265" spans="1:35" ht="15" customHeight="1" x14ac:dyDescent="0.25">
      <c r="C1265" t="s">
        <v>660</v>
      </c>
      <c r="D1265" t="s">
        <v>697</v>
      </c>
      <c r="G1265" s="10"/>
      <c r="H1265" s="10"/>
      <c r="I1265" s="10"/>
      <c r="J1265"/>
      <c r="K1265"/>
      <c r="L1265"/>
      <c r="M1265"/>
      <c r="N1265"/>
      <c r="O1265"/>
      <c r="P1265"/>
      <c r="Q1265"/>
      <c r="R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</row>
    <row r="1266" spans="1:35" ht="15" customHeight="1" x14ac:dyDescent="0.25">
      <c r="C1266" t="s">
        <v>42</v>
      </c>
      <c r="D1266" t="s">
        <v>712</v>
      </c>
      <c r="G1266" s="9"/>
      <c r="H1266" s="9"/>
      <c r="I1266" s="9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</row>
    <row r="1267" spans="1:35" ht="15" customHeight="1" x14ac:dyDescent="0.25">
      <c r="A1267" t="s">
        <v>521</v>
      </c>
      <c r="B1267" t="s">
        <v>633</v>
      </c>
      <c r="C1267" t="s">
        <v>9</v>
      </c>
      <c r="E1267" t="s">
        <v>49</v>
      </c>
      <c r="F1267" s="4">
        <v>5802.5</v>
      </c>
      <c r="G1267" s="11">
        <f>F1267*0.6</f>
        <v>3481.5</v>
      </c>
      <c r="H1267" s="11">
        <f>MIN(J1267:AI1267)</f>
        <v>399.25</v>
      </c>
      <c r="I1267" s="11">
        <f>MAX(J1267:AI1267)</f>
        <v>2886</v>
      </c>
      <c r="J1267" s="4">
        <v>964.9</v>
      </c>
      <c r="K1267" s="4">
        <v>467.48</v>
      </c>
      <c r="L1267" s="4">
        <v>969.18</v>
      </c>
      <c r="M1267" s="4">
        <v>897.18</v>
      </c>
      <c r="N1267" s="4">
        <v>1033.03</v>
      </c>
      <c r="O1267" s="4">
        <v>843.87</v>
      </c>
      <c r="P1267" s="4">
        <v>843.87</v>
      </c>
      <c r="Q1267" s="4">
        <v>852.82</v>
      </c>
      <c r="R1267" s="4">
        <v>2018.87</v>
      </c>
      <c r="S1267" s="4">
        <v>2018.87</v>
      </c>
      <c r="T1267" s="4">
        <v>978.13</v>
      </c>
      <c r="U1267" s="4">
        <v>2018.87</v>
      </c>
      <c r="V1267" s="4">
        <v>2125.15</v>
      </c>
      <c r="W1267" s="4">
        <v>2125.15</v>
      </c>
      <c r="X1267" s="4">
        <v>1491.58</v>
      </c>
      <c r="Y1267" s="4">
        <v>439.18</v>
      </c>
      <c r="Z1267" s="4">
        <v>924.43</v>
      </c>
      <c r="AA1267" s="4">
        <v>924.43</v>
      </c>
      <c r="AB1267" s="4">
        <v>442.79</v>
      </c>
      <c r="AC1267" s="4">
        <v>1478.25</v>
      </c>
      <c r="AD1267" s="4">
        <v>924.43</v>
      </c>
      <c r="AE1267" s="4">
        <v>399.25</v>
      </c>
      <c r="AF1267" s="4">
        <v>2886</v>
      </c>
      <c r="AG1267" s="4">
        <v>915.48</v>
      </c>
      <c r="AH1267" s="4">
        <v>402.87</v>
      </c>
      <c r="AI1267" s="4">
        <v>915.48</v>
      </c>
    </row>
    <row r="1268" spans="1:35" ht="15" customHeight="1" x14ac:dyDescent="0.25">
      <c r="C1268" t="s">
        <v>11</v>
      </c>
      <c r="D1268" t="s">
        <v>671</v>
      </c>
      <c r="G1268" s="10"/>
      <c r="H1268" s="10"/>
      <c r="I1268" s="10"/>
      <c r="J1268"/>
      <c r="K1268"/>
      <c r="L1268"/>
      <c r="M1268"/>
      <c r="N1268"/>
      <c r="O1268"/>
      <c r="P1268"/>
      <c r="Q1268"/>
      <c r="R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</row>
    <row r="1269" spans="1:35" ht="15" customHeight="1" x14ac:dyDescent="0.25">
      <c r="C1269" t="s">
        <v>23</v>
      </c>
      <c r="D1269" t="s">
        <v>677</v>
      </c>
      <c r="G1269" s="9"/>
      <c r="H1269" s="9"/>
      <c r="I1269" s="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  <c r="AB1269"/>
      <c r="AC1269"/>
      <c r="AD1269"/>
      <c r="AE1269"/>
      <c r="AF1269"/>
      <c r="AG1269"/>
      <c r="AH1269"/>
      <c r="AI1269"/>
    </row>
    <row r="1270" spans="1:35" ht="15" customHeight="1" x14ac:dyDescent="0.25">
      <c r="C1270" t="s">
        <v>24</v>
      </c>
      <c r="D1270" t="s">
        <v>678</v>
      </c>
      <c r="G1270" s="10"/>
      <c r="H1270" s="10"/>
      <c r="I1270" s="1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  <c r="AB1270"/>
      <c r="AC1270"/>
      <c r="AD1270"/>
      <c r="AE1270"/>
      <c r="AF1270"/>
      <c r="AG1270"/>
      <c r="AH1270"/>
      <c r="AI1270"/>
    </row>
    <row r="1271" spans="1:35" ht="15" customHeight="1" x14ac:dyDescent="0.25">
      <c r="C1271" t="s">
        <v>16</v>
      </c>
      <c r="D1271" t="s">
        <v>679</v>
      </c>
      <c r="G1271" s="9"/>
      <c r="H1271" s="9"/>
      <c r="I1271" s="9"/>
      <c r="J1271"/>
      <c r="K1271"/>
      <c r="L1271"/>
      <c r="M1271"/>
      <c r="N1271"/>
      <c r="O1271"/>
      <c r="P1271"/>
      <c r="Q1271"/>
      <c r="R1271"/>
      <c r="S1271"/>
      <c r="T1271"/>
      <c r="U1271"/>
      <c r="V1271"/>
      <c r="W1271"/>
      <c r="X1271"/>
      <c r="Y1271"/>
      <c r="Z1271"/>
      <c r="AA1271"/>
      <c r="AB1271"/>
      <c r="AC1271"/>
      <c r="AD1271"/>
      <c r="AE1271"/>
      <c r="AF1271"/>
      <c r="AG1271"/>
      <c r="AH1271"/>
      <c r="AI1271"/>
    </row>
    <row r="1272" spans="1:35" ht="15" customHeight="1" x14ac:dyDescent="0.25">
      <c r="C1272" t="s">
        <v>17</v>
      </c>
      <c r="D1272" t="s">
        <v>700</v>
      </c>
      <c r="G1272" s="10"/>
      <c r="H1272" s="10"/>
      <c r="I1272" s="10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  <c r="AB1272"/>
      <c r="AC1272"/>
      <c r="AD1272"/>
      <c r="AE1272"/>
      <c r="AF1272"/>
      <c r="AG1272"/>
      <c r="AH1272"/>
      <c r="AI1272"/>
    </row>
    <row r="1273" spans="1:35" ht="15" customHeight="1" x14ac:dyDescent="0.25">
      <c r="C1273" t="s">
        <v>25</v>
      </c>
      <c r="D1273" t="s">
        <v>710</v>
      </c>
      <c r="G1273" s="9"/>
      <c r="H1273" s="9"/>
      <c r="I1273" s="9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  <c r="AB1273"/>
      <c r="AC1273"/>
      <c r="AD1273"/>
      <c r="AE1273"/>
      <c r="AF1273"/>
      <c r="AG1273"/>
      <c r="AH1273"/>
      <c r="AI1273"/>
    </row>
    <row r="1274" spans="1:35" ht="15" customHeight="1" x14ac:dyDescent="0.25">
      <c r="C1274" t="s">
        <v>37</v>
      </c>
      <c r="D1274" t="s">
        <v>708</v>
      </c>
      <c r="G1274" s="10"/>
      <c r="H1274" s="10"/>
      <c r="I1274" s="10"/>
      <c r="J1274"/>
      <c r="K1274"/>
      <c r="L1274"/>
      <c r="M1274"/>
      <c r="N1274"/>
      <c r="O1274"/>
      <c r="P1274"/>
      <c r="Q1274"/>
      <c r="R1274"/>
      <c r="S1274"/>
      <c r="T1274"/>
      <c r="U1274"/>
      <c r="V1274"/>
      <c r="W1274"/>
      <c r="X1274"/>
      <c r="Y1274"/>
      <c r="Z1274"/>
      <c r="AA1274"/>
      <c r="AB1274"/>
      <c r="AC1274"/>
      <c r="AD1274"/>
      <c r="AE1274"/>
      <c r="AF1274"/>
      <c r="AG1274"/>
      <c r="AH1274"/>
      <c r="AI1274"/>
    </row>
    <row r="1275" spans="1:35" ht="15" customHeight="1" x14ac:dyDescent="0.25">
      <c r="C1275" t="s">
        <v>33</v>
      </c>
      <c r="D1275" t="s">
        <v>692</v>
      </c>
      <c r="G1275" s="9"/>
      <c r="H1275" s="9"/>
      <c r="I1275" s="9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  <c r="AB1275"/>
      <c r="AC1275"/>
      <c r="AD1275"/>
      <c r="AE1275"/>
      <c r="AF1275"/>
      <c r="AG1275"/>
      <c r="AH1275"/>
      <c r="AI1275"/>
    </row>
    <row r="1276" spans="1:35" ht="15" customHeight="1" x14ac:dyDescent="0.25">
      <c r="C1276" t="s">
        <v>21</v>
      </c>
      <c r="D1276" t="s">
        <v>695</v>
      </c>
      <c r="G1276" s="10"/>
      <c r="H1276" s="10"/>
      <c r="I1276" s="10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  <c r="AB1276"/>
      <c r="AC1276"/>
      <c r="AD1276"/>
      <c r="AE1276"/>
      <c r="AF1276"/>
      <c r="AG1276"/>
      <c r="AH1276"/>
      <c r="AI1276"/>
    </row>
    <row r="1277" spans="1:35" ht="15" customHeight="1" x14ac:dyDescent="0.25">
      <c r="A1277" t="s">
        <v>404</v>
      </c>
      <c r="B1277" t="s">
        <v>405</v>
      </c>
      <c r="C1277" t="s">
        <v>9</v>
      </c>
      <c r="E1277" t="s">
        <v>49</v>
      </c>
      <c r="F1277" s="4">
        <v>1557.2</v>
      </c>
      <c r="G1277" s="11">
        <f>F1277*0.6</f>
        <v>934.31999999999994</v>
      </c>
      <c r="H1277" s="11">
        <f>MIN(J1277:AI1277)</f>
        <v>123.03</v>
      </c>
      <c r="I1277" s="11">
        <f>MAX(J1277:AI1277)</f>
        <v>1081.5</v>
      </c>
      <c r="J1277" s="4">
        <v>437.54</v>
      </c>
      <c r="K1277" s="4">
        <v>135.21</v>
      </c>
      <c r="L1277" s="4">
        <v>433.57</v>
      </c>
      <c r="M1277" s="4">
        <v>816.51</v>
      </c>
      <c r="N1277" s="4">
        <v>451.1</v>
      </c>
      <c r="O1277" s="4">
        <v>377.37</v>
      </c>
      <c r="P1277" s="4">
        <v>377.37</v>
      </c>
      <c r="Q1277" s="4">
        <v>381.38</v>
      </c>
      <c r="R1277" s="4">
        <v>881.6</v>
      </c>
      <c r="S1277" s="4">
        <v>881.6</v>
      </c>
      <c r="T1277" s="4">
        <v>437.58</v>
      </c>
      <c r="U1277" s="4">
        <v>881.6</v>
      </c>
      <c r="V1277" s="4">
        <v>928.01</v>
      </c>
      <c r="W1277" s="4">
        <v>928.01</v>
      </c>
      <c r="X1277" s="4">
        <v>679.16</v>
      </c>
      <c r="Y1277" s="4">
        <v>135.33000000000001</v>
      </c>
      <c r="Z1277" s="4">
        <v>413.49</v>
      </c>
      <c r="AA1277" s="4">
        <v>413.49</v>
      </c>
      <c r="AB1277" s="4">
        <v>137.44999999999999</v>
      </c>
      <c r="AC1277" s="4">
        <v>1081.5</v>
      </c>
      <c r="AD1277" s="4">
        <v>413.49</v>
      </c>
      <c r="AE1277" s="4">
        <v>123.03</v>
      </c>
      <c r="AF1277" s="4">
        <v>453.78</v>
      </c>
      <c r="AG1277" s="4">
        <v>409.48</v>
      </c>
      <c r="AH1277" s="4">
        <v>125.15</v>
      </c>
      <c r="AI1277" s="4">
        <v>409.48</v>
      </c>
    </row>
    <row r="1278" spans="1:35" ht="15" customHeight="1" x14ac:dyDescent="0.25">
      <c r="C1278" t="s">
        <v>14</v>
      </c>
      <c r="D1278" t="s">
        <v>675</v>
      </c>
      <c r="G1278" s="10"/>
      <c r="H1278" s="10"/>
      <c r="I1278" s="10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  <c r="AB1278"/>
      <c r="AC1278"/>
      <c r="AD1278"/>
      <c r="AE1278"/>
      <c r="AF1278"/>
      <c r="AG1278"/>
      <c r="AH1278"/>
      <c r="AI1278"/>
    </row>
    <row r="1279" spans="1:35" ht="15" customHeight="1" x14ac:dyDescent="0.25">
      <c r="C1279" t="s">
        <v>24</v>
      </c>
      <c r="D1279" t="s">
        <v>678</v>
      </c>
      <c r="G1279" s="10"/>
      <c r="H1279" s="10"/>
      <c r="I1279" s="10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  <c r="AB1279"/>
      <c r="AC1279"/>
      <c r="AD1279"/>
      <c r="AE1279"/>
      <c r="AF1279"/>
      <c r="AG1279"/>
      <c r="AH1279"/>
      <c r="AI1279"/>
    </row>
    <row r="1280" spans="1:35" ht="15" customHeight="1" x14ac:dyDescent="0.25">
      <c r="C1280" t="s">
        <v>17</v>
      </c>
      <c r="D1280" t="s">
        <v>700</v>
      </c>
      <c r="G1280" s="10"/>
      <c r="H1280" s="10"/>
      <c r="I1280" s="10"/>
      <c r="J1280"/>
      <c r="K1280"/>
      <c r="L1280"/>
      <c r="M1280"/>
      <c r="N1280"/>
      <c r="O1280"/>
      <c r="P1280"/>
      <c r="Q1280"/>
      <c r="R1280"/>
      <c r="S1280"/>
      <c r="T1280"/>
      <c r="U1280"/>
      <c r="V1280"/>
      <c r="W1280"/>
      <c r="X1280"/>
      <c r="Y1280"/>
      <c r="Z1280"/>
      <c r="AA1280"/>
      <c r="AB1280"/>
      <c r="AC1280"/>
      <c r="AD1280"/>
      <c r="AE1280"/>
      <c r="AF1280"/>
      <c r="AG1280"/>
      <c r="AH1280"/>
      <c r="AI1280"/>
    </row>
    <row r="1281" spans="1:35" ht="15" customHeight="1" x14ac:dyDescent="0.25">
      <c r="C1281" t="s">
        <v>661</v>
      </c>
      <c r="D1281" t="s">
        <v>698</v>
      </c>
      <c r="G1281" s="10"/>
      <c r="H1281" s="10"/>
      <c r="I1281" s="10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  <c r="AB1281"/>
      <c r="AC1281"/>
      <c r="AD1281"/>
      <c r="AE1281"/>
      <c r="AF1281"/>
      <c r="AG1281"/>
      <c r="AH1281"/>
      <c r="AI1281"/>
    </row>
    <row r="1282" spans="1:35" ht="15" customHeight="1" x14ac:dyDescent="0.25">
      <c r="C1282" t="s">
        <v>33</v>
      </c>
      <c r="D1282" t="s">
        <v>692</v>
      </c>
      <c r="G1282" s="9"/>
      <c r="H1282" s="9"/>
      <c r="I1282" s="9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  <c r="AB1282"/>
      <c r="AC1282"/>
      <c r="AD1282"/>
      <c r="AE1282"/>
      <c r="AF1282"/>
      <c r="AG1282"/>
      <c r="AH1282"/>
      <c r="AI1282"/>
    </row>
    <row r="1283" spans="1:35" ht="15" customHeight="1" x14ac:dyDescent="0.25">
      <c r="C1283" t="s">
        <v>21</v>
      </c>
      <c r="D1283" t="s">
        <v>695</v>
      </c>
      <c r="G1283" s="10"/>
      <c r="H1283" s="10"/>
      <c r="I1283" s="10"/>
      <c r="J1283"/>
      <c r="K1283"/>
      <c r="L1283"/>
      <c r="M1283"/>
      <c r="N1283"/>
      <c r="O1283"/>
      <c r="P1283"/>
      <c r="Q1283"/>
      <c r="R1283"/>
      <c r="S1283"/>
      <c r="T1283"/>
      <c r="U1283"/>
      <c r="V1283"/>
      <c r="W1283"/>
      <c r="X1283"/>
      <c r="Y1283"/>
      <c r="Z1283"/>
      <c r="AA1283"/>
      <c r="AB1283"/>
      <c r="AC1283"/>
      <c r="AD1283"/>
      <c r="AE1283"/>
      <c r="AF1283"/>
      <c r="AG1283"/>
      <c r="AH1283"/>
      <c r="AI1283"/>
    </row>
    <row r="1284" spans="1:35" ht="15" customHeight="1" x14ac:dyDescent="0.25">
      <c r="A1284" t="s">
        <v>522</v>
      </c>
      <c r="B1284" t="s">
        <v>634</v>
      </c>
      <c r="C1284" t="s">
        <v>9</v>
      </c>
      <c r="E1284" t="s">
        <v>49</v>
      </c>
      <c r="F1284" s="4">
        <v>2001</v>
      </c>
      <c r="G1284" s="11">
        <f>F1284*0.6</f>
        <v>1200.5999999999999</v>
      </c>
      <c r="H1284" s="11">
        <f>MIN(J1284:AI1284)</f>
        <v>159.30000000000001</v>
      </c>
      <c r="I1284" s="11">
        <f>MAX(J1284:AI1284)</f>
        <v>1387.18</v>
      </c>
      <c r="J1284" s="4">
        <v>549.65</v>
      </c>
      <c r="K1284" s="4">
        <v>186.62</v>
      </c>
      <c r="L1284" s="4">
        <v>648.09</v>
      </c>
      <c r="M1284" s="4">
        <v>840.17</v>
      </c>
      <c r="N1284" s="4">
        <v>674.3</v>
      </c>
      <c r="O1284" s="4">
        <v>564.08000000000004</v>
      </c>
      <c r="P1284" s="4">
        <v>564.08000000000004</v>
      </c>
      <c r="Q1284" s="4">
        <v>570.09</v>
      </c>
      <c r="R1284" s="4">
        <v>1317.8</v>
      </c>
      <c r="S1284" s="4">
        <v>1317.8</v>
      </c>
      <c r="T1284" s="4">
        <v>654.09</v>
      </c>
      <c r="U1284" s="4">
        <v>1317.8</v>
      </c>
      <c r="V1284" s="4">
        <v>1387.18</v>
      </c>
      <c r="W1284" s="4">
        <v>1387.18</v>
      </c>
      <c r="X1284" s="4">
        <v>1007.82</v>
      </c>
      <c r="Y1284" s="4">
        <v>175.23</v>
      </c>
      <c r="Z1284" s="4">
        <v>618.09</v>
      </c>
      <c r="AA1284" s="4">
        <v>618.09</v>
      </c>
      <c r="AB1284" s="4">
        <v>175.63</v>
      </c>
      <c r="AC1284" s="4">
        <v>1304.25</v>
      </c>
      <c r="AD1284" s="4">
        <v>618.09</v>
      </c>
      <c r="AE1284" s="4">
        <v>159.30000000000001</v>
      </c>
      <c r="AF1284" s="4">
        <v>567.48</v>
      </c>
      <c r="AG1284" s="4">
        <v>612.09</v>
      </c>
      <c r="AH1284" s="4">
        <v>159.69999999999999</v>
      </c>
      <c r="AI1284" s="4">
        <v>612.09</v>
      </c>
    </row>
    <row r="1285" spans="1:35" ht="15" customHeight="1" x14ac:dyDescent="0.25">
      <c r="C1285" t="s">
        <v>11</v>
      </c>
      <c r="D1285" t="s">
        <v>671</v>
      </c>
      <c r="G1285" s="10"/>
      <c r="H1285" s="10"/>
      <c r="I1285" s="10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  <c r="AB1285"/>
      <c r="AC1285"/>
      <c r="AD1285"/>
      <c r="AE1285"/>
      <c r="AF1285"/>
      <c r="AG1285"/>
      <c r="AH1285"/>
      <c r="AI1285"/>
    </row>
    <row r="1286" spans="1:35" ht="15" customHeight="1" x14ac:dyDescent="0.25">
      <c r="C1286" t="s">
        <v>23</v>
      </c>
      <c r="D1286" t="s">
        <v>677</v>
      </c>
      <c r="G1286" s="10"/>
      <c r="H1286" s="10"/>
      <c r="I1286" s="10"/>
      <c r="J1286"/>
      <c r="K1286"/>
      <c r="L1286"/>
      <c r="M1286"/>
      <c r="N1286"/>
      <c r="O1286"/>
      <c r="P1286"/>
      <c r="Q1286"/>
      <c r="R1286"/>
      <c r="S1286"/>
      <c r="T1286"/>
      <c r="U1286"/>
      <c r="V1286"/>
      <c r="W1286"/>
      <c r="X1286"/>
      <c r="Y1286"/>
      <c r="Z1286"/>
      <c r="AA1286"/>
      <c r="AB1286"/>
      <c r="AC1286"/>
      <c r="AD1286"/>
      <c r="AE1286"/>
      <c r="AF1286"/>
      <c r="AG1286"/>
      <c r="AH1286"/>
      <c r="AI1286"/>
    </row>
    <row r="1287" spans="1:35" ht="15" customHeight="1" x14ac:dyDescent="0.25">
      <c r="C1287" t="s">
        <v>24</v>
      </c>
      <c r="D1287" t="s">
        <v>678</v>
      </c>
      <c r="G1287" s="9"/>
      <c r="H1287" s="9"/>
      <c r="I1287" s="9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  <c r="AB1287"/>
      <c r="AC1287"/>
      <c r="AD1287"/>
      <c r="AE1287"/>
      <c r="AF1287"/>
      <c r="AG1287"/>
      <c r="AH1287"/>
      <c r="AI1287"/>
    </row>
    <row r="1288" spans="1:35" ht="15" customHeight="1" x14ac:dyDescent="0.25">
      <c r="C1288" t="s">
        <v>33</v>
      </c>
      <c r="D1288" t="s">
        <v>692</v>
      </c>
      <c r="G1288" s="10"/>
      <c r="H1288" s="10"/>
      <c r="I1288" s="10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  <c r="AB1288"/>
      <c r="AC1288"/>
      <c r="AD1288"/>
      <c r="AE1288"/>
      <c r="AF1288"/>
      <c r="AG1288"/>
      <c r="AH1288"/>
      <c r="AI1288"/>
    </row>
    <row r="1289" spans="1:35" ht="15" customHeight="1" x14ac:dyDescent="0.25">
      <c r="C1289" t="s">
        <v>21</v>
      </c>
      <c r="D1289" t="s">
        <v>695</v>
      </c>
      <c r="G1289" s="10"/>
      <c r="H1289" s="10"/>
      <c r="I1289" s="10"/>
      <c r="J1289"/>
      <c r="K1289"/>
      <c r="L1289"/>
      <c r="M1289"/>
      <c r="N1289"/>
      <c r="O1289"/>
      <c r="P1289"/>
      <c r="Q1289"/>
      <c r="R1289"/>
      <c r="S1289"/>
      <c r="T1289"/>
      <c r="U1289"/>
      <c r="V1289"/>
      <c r="W1289"/>
      <c r="X1289"/>
      <c r="Y1289"/>
      <c r="Z1289"/>
      <c r="AA1289"/>
      <c r="AB1289"/>
      <c r="AC1289"/>
      <c r="AD1289"/>
      <c r="AE1289"/>
      <c r="AF1289"/>
      <c r="AG1289"/>
      <c r="AH1289"/>
      <c r="AI1289"/>
    </row>
    <row r="1290" spans="1:35" ht="15" customHeight="1" x14ac:dyDescent="0.25">
      <c r="A1290" t="s">
        <v>523</v>
      </c>
      <c r="B1290" t="s">
        <v>635</v>
      </c>
      <c r="C1290" t="s">
        <v>9</v>
      </c>
      <c r="E1290" t="s">
        <v>49</v>
      </c>
      <c r="F1290" s="4">
        <v>2213.75</v>
      </c>
      <c r="G1290" s="11">
        <f>F1290*0.6</f>
        <v>1328.25</v>
      </c>
      <c r="H1290" s="11">
        <f>MIN(J1290:AI1290)</f>
        <v>59.48</v>
      </c>
      <c r="I1290" s="11">
        <f>MAX(J1290:AI1290)</f>
        <v>1590.73</v>
      </c>
      <c r="J1290" s="4">
        <v>59.48</v>
      </c>
      <c r="K1290" s="4">
        <v>189.09</v>
      </c>
      <c r="L1290" s="4">
        <v>742.32</v>
      </c>
      <c r="M1290" s="4">
        <v>822.49</v>
      </c>
      <c r="N1290" s="4">
        <v>773.25</v>
      </c>
      <c r="O1290" s="4">
        <v>646.09</v>
      </c>
      <c r="P1290" s="4">
        <v>646.1</v>
      </c>
      <c r="Q1290" s="4">
        <v>652.96</v>
      </c>
      <c r="R1290" s="4">
        <v>1511.17</v>
      </c>
      <c r="S1290" s="4">
        <v>1511.17</v>
      </c>
      <c r="T1290" s="4">
        <v>749.19</v>
      </c>
      <c r="U1290" s="4">
        <v>1511.17</v>
      </c>
      <c r="V1290" s="4">
        <v>1590.73</v>
      </c>
      <c r="W1290" s="4">
        <v>1590.73</v>
      </c>
      <c r="X1290" s="4">
        <v>1154.99</v>
      </c>
      <c r="Y1290" s="4">
        <v>187.07</v>
      </c>
      <c r="Z1290" s="4">
        <v>707.95</v>
      </c>
      <c r="AA1290" s="4">
        <v>707.95</v>
      </c>
      <c r="AB1290" s="4">
        <v>188.35</v>
      </c>
      <c r="AC1290" s="4">
        <v>1550.25</v>
      </c>
      <c r="AD1290" s="4">
        <v>707.95</v>
      </c>
      <c r="AE1290" s="4">
        <v>170.06</v>
      </c>
      <c r="AF1290" s="4">
        <v>661.39</v>
      </c>
      <c r="AG1290" s="4">
        <v>701.08</v>
      </c>
      <c r="AH1290" s="4">
        <v>171.33</v>
      </c>
      <c r="AI1290" s="4">
        <v>701.08</v>
      </c>
    </row>
    <row r="1291" spans="1:35" ht="15" customHeight="1" x14ac:dyDescent="0.25">
      <c r="C1291" t="s">
        <v>11</v>
      </c>
      <c r="D1291" t="s">
        <v>671</v>
      </c>
      <c r="G1291" s="10"/>
      <c r="H1291" s="10"/>
      <c r="I1291" s="10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  <c r="AB1291"/>
      <c r="AC1291"/>
      <c r="AD1291"/>
      <c r="AE1291"/>
      <c r="AF1291"/>
      <c r="AG1291"/>
      <c r="AH1291"/>
      <c r="AI1291"/>
    </row>
    <row r="1292" spans="1:35" ht="15" customHeight="1" x14ac:dyDescent="0.25">
      <c r="C1292" t="s">
        <v>23</v>
      </c>
      <c r="D1292" t="s">
        <v>677</v>
      </c>
      <c r="G1292" s="9"/>
      <c r="H1292" s="9"/>
      <c r="I1292" s="9"/>
      <c r="J1292"/>
      <c r="K1292"/>
      <c r="L1292"/>
      <c r="M1292"/>
      <c r="N1292"/>
      <c r="O1292"/>
      <c r="P1292"/>
      <c r="Q1292"/>
      <c r="R1292"/>
      <c r="S1292"/>
      <c r="T1292"/>
      <c r="U1292"/>
      <c r="V1292"/>
      <c r="W1292"/>
      <c r="X1292"/>
      <c r="Y1292"/>
      <c r="Z1292"/>
      <c r="AA1292"/>
      <c r="AB1292"/>
      <c r="AC1292"/>
      <c r="AD1292"/>
      <c r="AE1292"/>
      <c r="AF1292"/>
      <c r="AG1292"/>
      <c r="AH1292"/>
      <c r="AI1292"/>
    </row>
    <row r="1293" spans="1:35" ht="15" customHeight="1" x14ac:dyDescent="0.25">
      <c r="C1293" t="s">
        <v>33</v>
      </c>
      <c r="D1293" t="s">
        <v>692</v>
      </c>
      <c r="G1293" s="10"/>
      <c r="H1293" s="10"/>
      <c r="I1293" s="10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  <c r="AB1293"/>
      <c r="AC1293"/>
      <c r="AD1293"/>
      <c r="AE1293"/>
      <c r="AF1293"/>
      <c r="AG1293"/>
      <c r="AH1293"/>
      <c r="AI1293"/>
    </row>
    <row r="1294" spans="1:35" ht="15" customHeight="1" x14ac:dyDescent="0.25">
      <c r="C1294" t="s">
        <v>21</v>
      </c>
      <c r="D1294" t="s">
        <v>695</v>
      </c>
      <c r="G1294" s="9"/>
      <c r="H1294" s="9"/>
      <c r="I1294" s="9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  <c r="AB1294"/>
      <c r="AC1294"/>
      <c r="AD1294"/>
      <c r="AE1294"/>
      <c r="AF1294"/>
      <c r="AG1294"/>
      <c r="AH1294"/>
      <c r="AI1294"/>
    </row>
    <row r="1295" spans="1:35" ht="15" customHeight="1" x14ac:dyDescent="0.25">
      <c r="A1295" t="s">
        <v>524</v>
      </c>
      <c r="B1295" t="s">
        <v>636</v>
      </c>
      <c r="C1295" t="s">
        <v>9</v>
      </c>
      <c r="E1295" t="s">
        <v>49</v>
      </c>
      <c r="F1295" s="4">
        <v>2718.75</v>
      </c>
      <c r="G1295" s="11">
        <f>F1295*0.6</f>
        <v>1631.25</v>
      </c>
      <c r="H1295" s="11">
        <f>MIN(J1295:AI1295)</f>
        <v>17.420000000000002</v>
      </c>
      <c r="I1295" s="11">
        <f>MAX(J1295:AI1295)</f>
        <v>1990.5</v>
      </c>
      <c r="J1295" s="4">
        <v>17.420000000000002</v>
      </c>
      <c r="K1295" s="4">
        <v>189.22</v>
      </c>
      <c r="L1295" s="4">
        <v>792.84</v>
      </c>
      <c r="M1295" s="4">
        <v>832.5</v>
      </c>
      <c r="N1295" s="4">
        <v>822.69</v>
      </c>
      <c r="O1295" s="4">
        <v>690.46</v>
      </c>
      <c r="P1295" s="4">
        <v>690.46</v>
      </c>
      <c r="Q1295" s="4">
        <v>697.77</v>
      </c>
      <c r="R1295" s="4">
        <v>1607.81</v>
      </c>
      <c r="S1295" s="4">
        <v>1607.81</v>
      </c>
      <c r="T1295" s="4">
        <v>800.16</v>
      </c>
      <c r="U1295" s="4">
        <v>1607.81</v>
      </c>
      <c r="V1295" s="4">
        <v>1692.45</v>
      </c>
      <c r="W1295" s="4">
        <v>1692.45</v>
      </c>
      <c r="X1295" s="4">
        <v>1227.82</v>
      </c>
      <c r="Y1295" s="4">
        <v>181.92</v>
      </c>
      <c r="Z1295" s="4">
        <v>756.28</v>
      </c>
      <c r="AA1295" s="4">
        <v>756.28</v>
      </c>
      <c r="AB1295" s="4">
        <v>186.66</v>
      </c>
      <c r="AC1295" s="4">
        <v>1990.5</v>
      </c>
      <c r="AD1295" s="4">
        <v>756.28</v>
      </c>
      <c r="AE1295" s="4">
        <v>165.38</v>
      </c>
      <c r="AF1295" s="4">
        <v>825.88</v>
      </c>
      <c r="AG1295" s="4">
        <v>748.97</v>
      </c>
      <c r="AH1295" s="4">
        <v>170.11</v>
      </c>
      <c r="AI1295" s="4">
        <v>748.97</v>
      </c>
    </row>
    <row r="1296" spans="1:35" ht="15" customHeight="1" x14ac:dyDescent="0.25">
      <c r="C1296" t="s">
        <v>11</v>
      </c>
      <c r="D1296" t="s">
        <v>671</v>
      </c>
      <c r="G1296" s="9"/>
      <c r="H1296" s="9"/>
      <c r="I1296" s="9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  <c r="AB1296"/>
      <c r="AC1296"/>
      <c r="AD1296"/>
      <c r="AE1296"/>
      <c r="AF1296"/>
      <c r="AG1296"/>
      <c r="AH1296"/>
      <c r="AI1296"/>
    </row>
    <row r="1297" spans="1:35" ht="15" customHeight="1" x14ac:dyDescent="0.25">
      <c r="C1297" t="s">
        <v>14</v>
      </c>
      <c r="D1297" t="s">
        <v>675</v>
      </c>
      <c r="G1297" s="10"/>
      <c r="H1297" s="10"/>
      <c r="I1297" s="10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  <c r="AB1297"/>
      <c r="AC1297"/>
      <c r="AD1297"/>
      <c r="AE1297"/>
      <c r="AF1297"/>
      <c r="AG1297"/>
      <c r="AH1297"/>
      <c r="AI1297"/>
    </row>
    <row r="1298" spans="1:35" ht="15" customHeight="1" x14ac:dyDescent="0.25">
      <c r="C1298" t="s">
        <v>33</v>
      </c>
      <c r="D1298" t="s">
        <v>692</v>
      </c>
      <c r="G1298" s="9"/>
      <c r="H1298" s="9"/>
      <c r="I1298" s="9"/>
      <c r="J1298"/>
      <c r="K1298"/>
      <c r="L1298"/>
      <c r="M1298"/>
      <c r="N1298"/>
      <c r="O1298"/>
      <c r="P1298"/>
      <c r="Q1298"/>
      <c r="R1298"/>
      <c r="S1298"/>
      <c r="T1298"/>
      <c r="U1298"/>
      <c r="V1298"/>
      <c r="W1298"/>
      <c r="X1298"/>
      <c r="Y1298"/>
      <c r="Z1298"/>
      <c r="AA1298"/>
      <c r="AB1298"/>
      <c r="AC1298"/>
      <c r="AD1298"/>
      <c r="AE1298"/>
      <c r="AF1298"/>
      <c r="AG1298"/>
      <c r="AH1298"/>
      <c r="AI1298"/>
    </row>
    <row r="1299" spans="1:35" ht="15" customHeight="1" x14ac:dyDescent="0.25">
      <c r="C1299" t="s">
        <v>21</v>
      </c>
      <c r="D1299" t="s">
        <v>695</v>
      </c>
      <c r="G1299" s="10"/>
      <c r="H1299" s="10"/>
      <c r="I1299" s="10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  <c r="AB1299"/>
      <c r="AC1299"/>
      <c r="AD1299"/>
      <c r="AE1299"/>
      <c r="AF1299"/>
      <c r="AG1299"/>
      <c r="AH1299"/>
      <c r="AI1299"/>
    </row>
    <row r="1300" spans="1:35" ht="15" customHeight="1" x14ac:dyDescent="0.25">
      <c r="A1300" t="s">
        <v>406</v>
      </c>
      <c r="B1300" t="s">
        <v>407</v>
      </c>
      <c r="C1300" t="s">
        <v>9</v>
      </c>
      <c r="E1300" t="s">
        <v>49</v>
      </c>
      <c r="F1300" s="4">
        <v>19462.64</v>
      </c>
      <c r="G1300" s="11">
        <f>F1300*0.6</f>
        <v>11677.583999999999</v>
      </c>
      <c r="H1300" s="11">
        <f>MIN(J1300:AI1300)</f>
        <v>1068.75</v>
      </c>
      <c r="I1300" s="11">
        <f>MAX(J1300:AI1300)</f>
        <v>31459.48</v>
      </c>
      <c r="J1300" s="4">
        <v>5258.74</v>
      </c>
      <c r="K1300" s="4">
        <v>31459.48</v>
      </c>
      <c r="L1300" s="4">
        <v>2729.31</v>
      </c>
      <c r="M1300" s="4">
        <v>7703.02</v>
      </c>
      <c r="N1300" s="4">
        <v>2819.69</v>
      </c>
      <c r="O1300" s="4">
        <v>2378.0100000000002</v>
      </c>
      <c r="P1300" s="4">
        <v>2378.0100000000002</v>
      </c>
      <c r="Q1300" s="4">
        <v>2403.1</v>
      </c>
      <c r="R1300" s="4">
        <v>5510.58</v>
      </c>
      <c r="S1300" s="4">
        <v>5510.58</v>
      </c>
      <c r="T1300" s="4">
        <v>2754.41</v>
      </c>
      <c r="U1300" s="4">
        <v>5510.58</v>
      </c>
      <c r="V1300" s="4">
        <v>5800.69</v>
      </c>
      <c r="W1300" s="4">
        <v>5800.69</v>
      </c>
      <c r="X1300" s="4">
        <v>4214.6400000000003</v>
      </c>
      <c r="Y1300" s="4">
        <v>30842.84</v>
      </c>
      <c r="Z1300" s="4">
        <v>2603.85</v>
      </c>
      <c r="AA1300" s="4">
        <v>2603.85</v>
      </c>
      <c r="AB1300" s="4">
        <v>30995.96</v>
      </c>
      <c r="AC1300" s="4">
        <v>1068.75</v>
      </c>
      <c r="AD1300" s="4">
        <v>2603.85</v>
      </c>
      <c r="AE1300" s="4">
        <v>30702.240000000002</v>
      </c>
      <c r="AF1300" s="4">
        <v>3274.2</v>
      </c>
      <c r="AG1300" s="4">
        <v>4379.38</v>
      </c>
      <c r="AH1300" s="4">
        <v>30855.83</v>
      </c>
      <c r="AI1300" s="4">
        <v>4342.88</v>
      </c>
    </row>
    <row r="1301" spans="1:35" ht="15" customHeight="1" x14ac:dyDescent="0.25">
      <c r="C1301" t="s">
        <v>11</v>
      </c>
      <c r="D1301" t="s">
        <v>671</v>
      </c>
      <c r="G1301" s="10"/>
      <c r="H1301" s="10"/>
      <c r="I1301" s="10"/>
      <c r="J1301"/>
      <c r="K1301"/>
      <c r="L1301"/>
      <c r="M1301"/>
      <c r="N1301"/>
      <c r="O1301"/>
      <c r="P1301"/>
      <c r="Q1301"/>
      <c r="R1301"/>
      <c r="S1301"/>
      <c r="T1301"/>
      <c r="U1301"/>
      <c r="V1301"/>
      <c r="W1301"/>
      <c r="X1301"/>
      <c r="Y1301"/>
      <c r="Z1301"/>
      <c r="AA1301"/>
      <c r="AB1301"/>
      <c r="AC1301"/>
      <c r="AD1301"/>
      <c r="AE1301"/>
      <c r="AF1301"/>
      <c r="AG1301"/>
      <c r="AH1301"/>
      <c r="AI1301"/>
    </row>
    <row r="1302" spans="1:35" ht="15" customHeight="1" x14ac:dyDescent="0.25">
      <c r="C1302" t="s">
        <v>658</v>
      </c>
      <c r="D1302" t="s">
        <v>691</v>
      </c>
      <c r="G1302" s="9"/>
      <c r="H1302" s="9"/>
      <c r="I1302" s="9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  <c r="AB1302"/>
      <c r="AC1302"/>
      <c r="AD1302"/>
      <c r="AE1302"/>
      <c r="AF1302"/>
      <c r="AG1302"/>
      <c r="AH1302"/>
      <c r="AI1302"/>
    </row>
    <row r="1303" spans="1:35" ht="15" customHeight="1" x14ac:dyDescent="0.25">
      <c r="C1303" t="s">
        <v>41</v>
      </c>
      <c r="D1303" t="s">
        <v>714</v>
      </c>
      <c r="G1303" s="10"/>
      <c r="H1303" s="10"/>
      <c r="I1303" s="10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  <c r="AB1303"/>
      <c r="AC1303"/>
      <c r="AD1303"/>
      <c r="AE1303"/>
      <c r="AF1303"/>
      <c r="AG1303"/>
      <c r="AH1303"/>
      <c r="AI1303"/>
    </row>
    <row r="1304" spans="1:35" ht="15" customHeight="1" x14ac:dyDescent="0.25">
      <c r="C1304" t="s">
        <v>13</v>
      </c>
      <c r="D1304" t="s">
        <v>673</v>
      </c>
      <c r="G1304" s="9"/>
      <c r="H1304" s="9"/>
      <c r="I1304" s="9"/>
      <c r="J1304"/>
      <c r="K1304"/>
      <c r="L1304"/>
      <c r="M1304"/>
      <c r="N1304"/>
      <c r="O1304"/>
      <c r="P1304"/>
      <c r="Q1304"/>
      <c r="R1304"/>
      <c r="S1304"/>
      <c r="T1304"/>
      <c r="U1304"/>
      <c r="V1304"/>
      <c r="W1304"/>
      <c r="X1304"/>
      <c r="Y1304"/>
      <c r="Z1304"/>
      <c r="AA1304"/>
      <c r="AB1304"/>
      <c r="AC1304"/>
      <c r="AD1304"/>
      <c r="AE1304"/>
      <c r="AF1304"/>
      <c r="AG1304"/>
      <c r="AH1304"/>
      <c r="AI1304"/>
    </row>
    <row r="1305" spans="1:35" ht="15" customHeight="1" x14ac:dyDescent="0.25">
      <c r="C1305" t="s">
        <v>14</v>
      </c>
      <c r="D1305" t="s">
        <v>675</v>
      </c>
      <c r="G1305" s="10"/>
      <c r="H1305" s="10"/>
      <c r="I1305" s="10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  <c r="AB1305"/>
      <c r="AC1305"/>
      <c r="AD1305"/>
      <c r="AE1305"/>
      <c r="AF1305"/>
      <c r="AG1305"/>
      <c r="AH1305"/>
      <c r="AI1305"/>
    </row>
    <row r="1306" spans="1:35" ht="15" customHeight="1" x14ac:dyDescent="0.25">
      <c r="C1306" t="s">
        <v>23</v>
      </c>
      <c r="D1306" t="s">
        <v>677</v>
      </c>
      <c r="G1306" s="10"/>
      <c r="H1306" s="10"/>
      <c r="I1306" s="10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  <c r="AB1306"/>
      <c r="AC1306"/>
      <c r="AD1306"/>
      <c r="AE1306"/>
      <c r="AF1306"/>
      <c r="AG1306"/>
      <c r="AH1306"/>
      <c r="AI1306"/>
    </row>
    <row r="1307" spans="1:35" ht="15" customHeight="1" x14ac:dyDescent="0.25">
      <c r="C1307" t="s">
        <v>24</v>
      </c>
      <c r="D1307" t="s">
        <v>678</v>
      </c>
      <c r="G1307" s="9"/>
      <c r="H1307" s="9"/>
      <c r="I1307" s="9"/>
      <c r="J1307"/>
      <c r="K1307"/>
      <c r="L1307"/>
      <c r="M1307"/>
      <c r="N1307"/>
      <c r="O1307"/>
      <c r="P1307"/>
      <c r="Q1307"/>
      <c r="R1307"/>
      <c r="S1307"/>
      <c r="T1307"/>
      <c r="U1307"/>
      <c r="V1307"/>
      <c r="W1307"/>
      <c r="X1307"/>
      <c r="Y1307"/>
      <c r="Z1307"/>
      <c r="AA1307"/>
      <c r="AB1307"/>
      <c r="AC1307"/>
      <c r="AD1307"/>
      <c r="AE1307"/>
      <c r="AF1307"/>
      <c r="AG1307"/>
      <c r="AH1307"/>
      <c r="AI1307"/>
    </row>
    <row r="1308" spans="1:35" ht="15" customHeight="1" x14ac:dyDescent="0.25">
      <c r="C1308" t="s">
        <v>16</v>
      </c>
      <c r="D1308" t="s">
        <v>679</v>
      </c>
      <c r="G1308" s="10"/>
      <c r="H1308" s="10"/>
      <c r="I1308" s="10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  <c r="AB1308"/>
      <c r="AC1308"/>
      <c r="AD1308"/>
      <c r="AE1308"/>
      <c r="AF1308"/>
      <c r="AG1308"/>
      <c r="AH1308"/>
      <c r="AI1308"/>
    </row>
    <row r="1309" spans="1:35" ht="15" customHeight="1" x14ac:dyDescent="0.25">
      <c r="C1309" t="s">
        <v>17</v>
      </c>
      <c r="D1309" t="s">
        <v>700</v>
      </c>
      <c r="G1309" s="10"/>
      <c r="H1309" s="10"/>
      <c r="I1309" s="10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  <c r="AB1309"/>
      <c r="AC1309"/>
      <c r="AD1309"/>
      <c r="AE1309"/>
      <c r="AF1309"/>
      <c r="AG1309"/>
      <c r="AH1309"/>
      <c r="AI1309"/>
    </row>
    <row r="1310" spans="1:35" ht="15" customHeight="1" x14ac:dyDescent="0.25">
      <c r="C1310" t="s">
        <v>661</v>
      </c>
      <c r="D1310" t="s">
        <v>698</v>
      </c>
      <c r="G1310" s="10"/>
      <c r="H1310" s="10"/>
      <c r="I1310" s="10"/>
      <c r="J1310"/>
      <c r="K1310"/>
      <c r="L1310"/>
      <c r="M1310"/>
      <c r="N1310"/>
      <c r="O1310"/>
      <c r="P1310"/>
      <c r="Q1310"/>
      <c r="R1310"/>
      <c r="S1310"/>
      <c r="T1310"/>
      <c r="U1310"/>
      <c r="V1310"/>
      <c r="W1310"/>
      <c r="X1310"/>
      <c r="Y1310"/>
      <c r="Z1310"/>
      <c r="AA1310"/>
      <c r="AB1310"/>
      <c r="AC1310"/>
      <c r="AD1310"/>
      <c r="AE1310"/>
      <c r="AF1310"/>
      <c r="AG1310"/>
      <c r="AH1310"/>
      <c r="AI1310"/>
    </row>
    <row r="1311" spans="1:35" ht="15" customHeight="1" x14ac:dyDescent="0.25">
      <c r="C1311" t="s">
        <v>18</v>
      </c>
      <c r="D1311" t="s">
        <v>681</v>
      </c>
      <c r="G1311" s="10"/>
      <c r="H1311" s="10"/>
      <c r="I1311" s="10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  <c r="AB1311"/>
      <c r="AC1311"/>
      <c r="AD1311"/>
      <c r="AE1311"/>
      <c r="AF1311"/>
      <c r="AG1311"/>
      <c r="AH1311"/>
      <c r="AI1311"/>
    </row>
    <row r="1312" spans="1:35" ht="15" customHeight="1" x14ac:dyDescent="0.25">
      <c r="C1312" t="s">
        <v>26</v>
      </c>
      <c r="D1312" t="s">
        <v>715</v>
      </c>
      <c r="G1312" s="10"/>
      <c r="H1312" s="10"/>
      <c r="I1312" s="10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  <c r="AB1312"/>
      <c r="AC1312"/>
      <c r="AD1312"/>
      <c r="AE1312"/>
      <c r="AF1312"/>
      <c r="AG1312"/>
      <c r="AH1312"/>
      <c r="AI1312"/>
    </row>
    <row r="1313" spans="1:35" ht="15" customHeight="1" x14ac:dyDescent="0.25">
      <c r="C1313" t="s">
        <v>408</v>
      </c>
      <c r="D1313" t="s">
        <v>684</v>
      </c>
      <c r="G1313" s="10"/>
      <c r="H1313" s="10"/>
      <c r="I1313" s="10"/>
      <c r="J1313"/>
      <c r="K1313"/>
      <c r="L1313"/>
      <c r="M1313"/>
      <c r="N1313"/>
      <c r="O1313"/>
      <c r="P1313"/>
      <c r="Q1313"/>
      <c r="R1313"/>
      <c r="S1313"/>
      <c r="T1313"/>
      <c r="U1313"/>
      <c r="V1313"/>
      <c r="W1313"/>
      <c r="X1313"/>
      <c r="Y1313"/>
      <c r="Z1313"/>
      <c r="AA1313"/>
      <c r="AB1313"/>
      <c r="AC1313"/>
      <c r="AD1313"/>
      <c r="AE1313"/>
      <c r="AF1313"/>
      <c r="AG1313"/>
      <c r="AH1313"/>
      <c r="AI1313"/>
    </row>
    <row r="1314" spans="1:35" ht="15" customHeight="1" x14ac:dyDescent="0.25">
      <c r="C1314" t="s">
        <v>29</v>
      </c>
      <c r="D1314" t="s">
        <v>685</v>
      </c>
      <c r="G1314" s="9"/>
      <c r="H1314" s="9"/>
      <c r="I1314" s="9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  <c r="AB1314"/>
      <c r="AC1314"/>
      <c r="AD1314"/>
      <c r="AE1314"/>
      <c r="AF1314"/>
      <c r="AG1314"/>
      <c r="AH1314"/>
      <c r="AI1314"/>
    </row>
    <row r="1315" spans="1:35" ht="15" customHeight="1" x14ac:dyDescent="0.25">
      <c r="C1315" t="s">
        <v>426</v>
      </c>
      <c r="D1315" t="s">
        <v>686</v>
      </c>
      <c r="G1315" s="10"/>
      <c r="H1315" s="10"/>
      <c r="I1315" s="10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  <c r="AB1315"/>
      <c r="AC1315"/>
      <c r="AD1315"/>
      <c r="AE1315"/>
      <c r="AF1315"/>
      <c r="AG1315"/>
      <c r="AH1315"/>
      <c r="AI1315"/>
    </row>
    <row r="1316" spans="1:35" ht="15" customHeight="1" x14ac:dyDescent="0.25">
      <c r="C1316" t="s">
        <v>30</v>
      </c>
      <c r="D1316" t="s">
        <v>687</v>
      </c>
      <c r="G1316" s="9"/>
      <c r="H1316" s="9"/>
      <c r="I1316" s="9"/>
      <c r="J1316"/>
      <c r="K1316"/>
      <c r="L1316"/>
      <c r="M1316"/>
      <c r="N1316"/>
      <c r="O1316"/>
      <c r="P1316"/>
      <c r="Q1316"/>
      <c r="R1316"/>
      <c r="S1316"/>
      <c r="T1316"/>
      <c r="U1316"/>
      <c r="V1316"/>
      <c r="W1316"/>
      <c r="X1316"/>
      <c r="Y1316"/>
      <c r="Z1316"/>
      <c r="AA1316"/>
      <c r="AB1316"/>
      <c r="AC1316"/>
      <c r="AD1316"/>
      <c r="AE1316"/>
      <c r="AF1316"/>
      <c r="AG1316"/>
      <c r="AH1316"/>
      <c r="AI1316"/>
    </row>
    <row r="1317" spans="1:35" ht="15" customHeight="1" x14ac:dyDescent="0.25">
      <c r="C1317" t="s">
        <v>665</v>
      </c>
      <c r="D1317" t="s">
        <v>719</v>
      </c>
      <c r="G1317" s="10"/>
      <c r="H1317" s="10"/>
      <c r="I1317" s="10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  <c r="AB1317"/>
      <c r="AC1317"/>
      <c r="AD1317"/>
      <c r="AE1317"/>
      <c r="AF1317"/>
      <c r="AG1317"/>
      <c r="AH1317"/>
      <c r="AI1317"/>
    </row>
    <row r="1318" spans="1:35" ht="15" customHeight="1" x14ac:dyDescent="0.25">
      <c r="C1318" t="s">
        <v>33</v>
      </c>
      <c r="D1318" t="s">
        <v>692</v>
      </c>
      <c r="G1318" s="9"/>
      <c r="H1318" s="9"/>
      <c r="I1318" s="9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  <c r="AB1318"/>
      <c r="AC1318"/>
      <c r="AD1318"/>
      <c r="AE1318"/>
      <c r="AF1318"/>
      <c r="AG1318"/>
      <c r="AH1318"/>
      <c r="AI1318"/>
    </row>
    <row r="1319" spans="1:35" ht="15" customHeight="1" x14ac:dyDescent="0.25">
      <c r="C1319" t="s">
        <v>668</v>
      </c>
      <c r="D1319" t="s">
        <v>730</v>
      </c>
      <c r="G1319" s="10"/>
      <c r="H1319" s="10"/>
      <c r="I1319" s="10"/>
      <c r="J1319"/>
      <c r="K1319"/>
      <c r="L1319"/>
      <c r="M1319"/>
      <c r="N1319"/>
      <c r="O1319"/>
      <c r="P1319"/>
      <c r="Q1319"/>
      <c r="R1319"/>
      <c r="S1319"/>
      <c r="T1319"/>
      <c r="U1319"/>
      <c r="V1319"/>
      <c r="W1319"/>
      <c r="X1319"/>
      <c r="Y1319"/>
      <c r="Z1319"/>
      <c r="AA1319"/>
      <c r="AB1319"/>
      <c r="AC1319"/>
      <c r="AD1319"/>
      <c r="AE1319"/>
      <c r="AF1319"/>
      <c r="AG1319"/>
      <c r="AH1319"/>
      <c r="AI1319"/>
    </row>
    <row r="1320" spans="1:35" ht="15" customHeight="1" x14ac:dyDescent="0.25">
      <c r="C1320" t="s">
        <v>129</v>
      </c>
      <c r="D1320" t="s">
        <v>717</v>
      </c>
      <c r="G1320" s="10"/>
      <c r="H1320" s="10"/>
      <c r="I1320" s="1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  <c r="AB1320"/>
      <c r="AC1320"/>
      <c r="AD1320"/>
      <c r="AE1320"/>
      <c r="AF1320"/>
      <c r="AG1320"/>
      <c r="AH1320"/>
      <c r="AI1320"/>
    </row>
    <row r="1321" spans="1:35" ht="15" customHeight="1" x14ac:dyDescent="0.25">
      <c r="C1321" t="s">
        <v>21</v>
      </c>
      <c r="D1321" t="s">
        <v>695</v>
      </c>
      <c r="G1321" s="9"/>
      <c r="H1321" s="9"/>
      <c r="I1321" s="9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  <c r="AB1321"/>
      <c r="AC1321"/>
      <c r="AD1321"/>
      <c r="AE1321"/>
      <c r="AF1321"/>
      <c r="AG1321"/>
      <c r="AH1321"/>
      <c r="AI1321"/>
    </row>
    <row r="1322" spans="1:35" ht="15" customHeight="1" x14ac:dyDescent="0.25">
      <c r="C1322" t="s">
        <v>660</v>
      </c>
      <c r="D1322" t="s">
        <v>697</v>
      </c>
      <c r="G1322" s="10"/>
      <c r="H1322" s="10"/>
      <c r="I1322" s="10"/>
      <c r="J1322"/>
      <c r="K1322"/>
      <c r="L1322"/>
      <c r="M1322"/>
      <c r="N1322"/>
      <c r="O1322"/>
      <c r="P1322"/>
      <c r="Q1322"/>
      <c r="R1322"/>
      <c r="S1322"/>
      <c r="T1322"/>
      <c r="U1322"/>
      <c r="V1322"/>
      <c r="W1322"/>
      <c r="X1322"/>
      <c r="Y1322"/>
      <c r="Z1322"/>
      <c r="AA1322"/>
      <c r="AB1322"/>
      <c r="AC1322"/>
      <c r="AD1322"/>
      <c r="AE1322"/>
      <c r="AF1322"/>
      <c r="AG1322"/>
      <c r="AH1322"/>
      <c r="AI1322"/>
    </row>
    <row r="1323" spans="1:35" ht="15" customHeight="1" x14ac:dyDescent="0.25">
      <c r="C1323" t="s">
        <v>31</v>
      </c>
      <c r="D1323" t="s">
        <v>696</v>
      </c>
      <c r="G1323" s="9"/>
      <c r="H1323" s="9"/>
      <c r="I1323" s="9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  <c r="AB1323"/>
      <c r="AC1323"/>
      <c r="AD1323"/>
      <c r="AE1323"/>
      <c r="AF1323"/>
      <c r="AG1323"/>
      <c r="AH1323"/>
      <c r="AI1323"/>
    </row>
    <row r="1324" spans="1:35" ht="15" customHeight="1" x14ac:dyDescent="0.25">
      <c r="C1324" t="s">
        <v>42</v>
      </c>
      <c r="D1324" t="s">
        <v>712</v>
      </c>
      <c r="G1324" s="10"/>
      <c r="H1324" s="10"/>
      <c r="I1324" s="10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  <c r="AB1324"/>
      <c r="AC1324"/>
      <c r="AD1324"/>
      <c r="AE1324"/>
      <c r="AF1324"/>
      <c r="AG1324"/>
      <c r="AH1324"/>
      <c r="AI1324"/>
    </row>
    <row r="1325" spans="1:35" ht="15" customHeight="1" x14ac:dyDescent="0.25">
      <c r="A1325" t="s">
        <v>409</v>
      </c>
      <c r="B1325" t="s">
        <v>410</v>
      </c>
      <c r="C1325" t="s">
        <v>9</v>
      </c>
      <c r="E1325" t="s">
        <v>49</v>
      </c>
      <c r="F1325" s="4">
        <v>27206.14</v>
      </c>
      <c r="G1325" s="11">
        <f>F1325*0.6</f>
        <v>16323.683999999999</v>
      </c>
      <c r="H1325" s="11">
        <f>MIN(J1325:AI1325)</f>
        <v>1404</v>
      </c>
      <c r="I1325" s="11">
        <f>MAX(J1325:AI1325)</f>
        <v>29497.26</v>
      </c>
      <c r="J1325" s="4">
        <v>6914.95</v>
      </c>
      <c r="K1325" s="4">
        <v>29497.26</v>
      </c>
      <c r="L1325" s="4">
        <v>2720.09</v>
      </c>
      <c r="M1325" s="4">
        <v>7202.22</v>
      </c>
      <c r="N1325" s="4">
        <v>2819.69</v>
      </c>
      <c r="O1325" s="4">
        <v>2368.79</v>
      </c>
      <c r="P1325" s="4">
        <v>2368.79</v>
      </c>
      <c r="Q1325" s="4">
        <v>2393.88</v>
      </c>
      <c r="R1325" s="4">
        <v>5510.58</v>
      </c>
      <c r="S1325" s="4">
        <v>5510.58</v>
      </c>
      <c r="T1325" s="4">
        <v>2745.19</v>
      </c>
      <c r="U1325" s="4">
        <v>5510.58</v>
      </c>
      <c r="V1325" s="4">
        <v>5800.69</v>
      </c>
      <c r="W1325" s="4">
        <v>5800.69</v>
      </c>
      <c r="X1325" s="4">
        <v>4214.6400000000003</v>
      </c>
      <c r="Y1325" s="4">
        <v>29182.73</v>
      </c>
      <c r="Z1325" s="4">
        <v>2594.63</v>
      </c>
      <c r="AA1325" s="4">
        <v>2594.63</v>
      </c>
      <c r="AB1325" s="4">
        <v>29230.799999999999</v>
      </c>
      <c r="AC1325" s="4">
        <v>1404</v>
      </c>
      <c r="AD1325" s="4">
        <v>2594.63</v>
      </c>
      <c r="AE1325" s="4">
        <v>29015.49</v>
      </c>
      <c r="AF1325" s="4">
        <v>2399.04</v>
      </c>
      <c r="AG1325" s="4">
        <v>4370.16</v>
      </c>
      <c r="AH1325" s="4">
        <v>29064.03</v>
      </c>
      <c r="AI1325" s="4">
        <v>4333.66</v>
      </c>
    </row>
    <row r="1326" spans="1:35" ht="15" customHeight="1" x14ac:dyDescent="0.25">
      <c r="C1326" t="s">
        <v>11</v>
      </c>
      <c r="D1326" t="s">
        <v>671</v>
      </c>
      <c r="G1326" s="10"/>
      <c r="H1326" s="10"/>
      <c r="I1326" s="10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  <c r="AB1326"/>
      <c r="AC1326"/>
      <c r="AD1326"/>
      <c r="AE1326"/>
      <c r="AF1326"/>
      <c r="AG1326"/>
      <c r="AH1326"/>
      <c r="AI1326"/>
    </row>
    <row r="1327" spans="1:35" ht="15" customHeight="1" x14ac:dyDescent="0.25">
      <c r="C1327" t="s">
        <v>658</v>
      </c>
      <c r="D1327" t="s">
        <v>691</v>
      </c>
      <c r="G1327" s="10"/>
      <c r="H1327" s="10"/>
      <c r="I1327" s="10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  <c r="AB1327"/>
      <c r="AC1327"/>
      <c r="AD1327"/>
      <c r="AE1327"/>
      <c r="AF1327"/>
      <c r="AG1327"/>
      <c r="AH1327"/>
      <c r="AI1327"/>
    </row>
    <row r="1328" spans="1:35" ht="15" customHeight="1" x14ac:dyDescent="0.25">
      <c r="C1328" t="s">
        <v>41</v>
      </c>
      <c r="D1328" t="s">
        <v>714</v>
      </c>
      <c r="G1328" s="10"/>
      <c r="H1328" s="10"/>
      <c r="I1328" s="10"/>
      <c r="J1328"/>
      <c r="K1328"/>
      <c r="L1328"/>
      <c r="M1328"/>
      <c r="N1328"/>
      <c r="O1328"/>
      <c r="P1328"/>
      <c r="Q1328"/>
      <c r="R1328"/>
      <c r="S1328"/>
      <c r="T1328"/>
      <c r="U1328"/>
      <c r="V1328"/>
      <c r="W1328"/>
      <c r="X1328"/>
      <c r="Y1328"/>
      <c r="Z1328"/>
      <c r="AA1328"/>
      <c r="AB1328"/>
      <c r="AC1328"/>
      <c r="AD1328"/>
      <c r="AE1328"/>
      <c r="AF1328"/>
      <c r="AG1328"/>
      <c r="AH1328"/>
      <c r="AI1328"/>
    </row>
    <row r="1329" spans="3:35" ht="15" customHeight="1" x14ac:dyDescent="0.25">
      <c r="C1329" t="s">
        <v>13</v>
      </c>
      <c r="D1329" t="s">
        <v>673</v>
      </c>
      <c r="G1329" s="10"/>
      <c r="H1329" s="10"/>
      <c r="I1329" s="10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  <c r="AB1329"/>
      <c r="AC1329"/>
      <c r="AD1329"/>
      <c r="AE1329"/>
      <c r="AF1329"/>
      <c r="AG1329"/>
      <c r="AH1329"/>
      <c r="AI1329"/>
    </row>
    <row r="1330" spans="3:35" ht="15" customHeight="1" x14ac:dyDescent="0.25">
      <c r="C1330" t="s">
        <v>14</v>
      </c>
      <c r="D1330" t="s">
        <v>675</v>
      </c>
      <c r="G1330" s="10"/>
      <c r="H1330" s="10"/>
      <c r="I1330" s="1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  <c r="AB1330"/>
      <c r="AC1330"/>
      <c r="AD1330"/>
      <c r="AE1330"/>
      <c r="AF1330"/>
      <c r="AG1330"/>
      <c r="AH1330"/>
      <c r="AI1330"/>
    </row>
    <row r="1331" spans="3:35" ht="15" customHeight="1" x14ac:dyDescent="0.25">
      <c r="C1331" t="s">
        <v>23</v>
      </c>
      <c r="D1331" t="s">
        <v>677</v>
      </c>
      <c r="G1331" s="9"/>
      <c r="H1331" s="9"/>
      <c r="I1331" s="9"/>
      <c r="J1331"/>
      <c r="K1331"/>
      <c r="L1331"/>
      <c r="M1331"/>
      <c r="N1331"/>
      <c r="O1331"/>
      <c r="P1331"/>
      <c r="Q1331"/>
      <c r="R1331"/>
      <c r="S1331"/>
      <c r="T1331"/>
      <c r="U1331"/>
      <c r="V1331"/>
      <c r="W1331"/>
      <c r="X1331"/>
      <c r="Y1331"/>
      <c r="Z1331"/>
      <c r="AA1331"/>
      <c r="AB1331"/>
      <c r="AC1331"/>
      <c r="AD1331"/>
      <c r="AE1331"/>
      <c r="AF1331"/>
      <c r="AG1331"/>
      <c r="AH1331"/>
      <c r="AI1331"/>
    </row>
    <row r="1332" spans="3:35" ht="15" customHeight="1" x14ac:dyDescent="0.25">
      <c r="C1332" t="s">
        <v>24</v>
      </c>
      <c r="D1332" t="s">
        <v>678</v>
      </c>
      <c r="G1332" s="10"/>
      <c r="H1332" s="10"/>
      <c r="I1332" s="10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  <c r="AB1332"/>
      <c r="AC1332"/>
      <c r="AD1332"/>
      <c r="AE1332"/>
      <c r="AF1332"/>
      <c r="AG1332"/>
      <c r="AH1332"/>
      <c r="AI1332"/>
    </row>
    <row r="1333" spans="3:35" ht="15" customHeight="1" x14ac:dyDescent="0.25">
      <c r="C1333" t="s">
        <v>16</v>
      </c>
      <c r="D1333" t="s">
        <v>679</v>
      </c>
      <c r="G1333" s="9"/>
      <c r="H1333" s="9"/>
      <c r="I1333" s="9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  <c r="AB1333"/>
      <c r="AC1333"/>
      <c r="AD1333"/>
      <c r="AE1333"/>
      <c r="AF1333"/>
      <c r="AG1333"/>
      <c r="AH1333"/>
      <c r="AI1333"/>
    </row>
    <row r="1334" spans="3:35" ht="15" customHeight="1" x14ac:dyDescent="0.25">
      <c r="C1334" t="s">
        <v>17</v>
      </c>
      <c r="D1334" t="s">
        <v>700</v>
      </c>
      <c r="G1334" s="10"/>
      <c r="H1334" s="10"/>
      <c r="I1334" s="10"/>
      <c r="J1334"/>
      <c r="K1334"/>
      <c r="L1334"/>
      <c r="M1334"/>
      <c r="N1334"/>
      <c r="O1334"/>
      <c r="P1334"/>
      <c r="Q1334"/>
      <c r="R1334"/>
      <c r="S1334"/>
      <c r="T1334"/>
      <c r="U1334"/>
      <c r="V1334"/>
      <c r="W1334"/>
      <c r="X1334"/>
      <c r="Y1334"/>
      <c r="Z1334"/>
      <c r="AA1334"/>
      <c r="AB1334"/>
      <c r="AC1334"/>
      <c r="AD1334"/>
      <c r="AE1334"/>
      <c r="AF1334"/>
      <c r="AG1334"/>
      <c r="AH1334"/>
      <c r="AI1334"/>
    </row>
    <row r="1335" spans="3:35" ht="15" customHeight="1" x14ac:dyDescent="0.25">
      <c r="C1335" t="s">
        <v>661</v>
      </c>
      <c r="D1335" t="s">
        <v>698</v>
      </c>
      <c r="G1335" s="9"/>
      <c r="H1335" s="9"/>
      <c r="I1335" s="9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  <c r="AB1335"/>
      <c r="AC1335"/>
      <c r="AD1335"/>
      <c r="AE1335"/>
      <c r="AF1335"/>
      <c r="AG1335"/>
      <c r="AH1335"/>
      <c r="AI1335"/>
    </row>
    <row r="1336" spans="3:35" ht="15" customHeight="1" x14ac:dyDescent="0.25">
      <c r="C1336" t="s">
        <v>18</v>
      </c>
      <c r="D1336" t="s">
        <v>681</v>
      </c>
      <c r="G1336" s="10"/>
      <c r="H1336" s="10"/>
      <c r="I1336" s="10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  <c r="AB1336"/>
      <c r="AC1336"/>
      <c r="AD1336"/>
      <c r="AE1336"/>
      <c r="AF1336"/>
      <c r="AG1336"/>
      <c r="AH1336"/>
      <c r="AI1336"/>
    </row>
    <row r="1337" spans="3:35" ht="15" customHeight="1" x14ac:dyDescent="0.25">
      <c r="C1337" t="s">
        <v>26</v>
      </c>
      <c r="D1337" t="s">
        <v>715</v>
      </c>
      <c r="G1337" s="9"/>
      <c r="H1337" s="9"/>
      <c r="I1337" s="9"/>
      <c r="J1337"/>
      <c r="K1337"/>
      <c r="L1337"/>
      <c r="M1337"/>
      <c r="N1337"/>
      <c r="O1337"/>
      <c r="P1337"/>
      <c r="Q1337"/>
      <c r="R1337"/>
      <c r="S1337"/>
      <c r="T1337"/>
      <c r="U1337"/>
      <c r="V1337"/>
      <c r="W1337"/>
      <c r="X1337"/>
      <c r="Y1337"/>
      <c r="Z1337"/>
      <c r="AA1337"/>
      <c r="AB1337"/>
      <c r="AC1337"/>
      <c r="AD1337"/>
      <c r="AE1337"/>
      <c r="AF1337"/>
      <c r="AG1337"/>
      <c r="AH1337"/>
      <c r="AI1337"/>
    </row>
    <row r="1338" spans="3:35" ht="15" customHeight="1" x14ac:dyDescent="0.25">
      <c r="C1338" t="s">
        <v>408</v>
      </c>
      <c r="D1338" t="s">
        <v>684</v>
      </c>
      <c r="G1338" s="10"/>
      <c r="H1338" s="10"/>
      <c r="I1338" s="10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  <c r="AB1338"/>
      <c r="AC1338"/>
      <c r="AD1338"/>
      <c r="AE1338"/>
      <c r="AF1338"/>
      <c r="AG1338"/>
      <c r="AH1338"/>
      <c r="AI1338"/>
    </row>
    <row r="1339" spans="3:35" ht="15" customHeight="1" x14ac:dyDescent="0.25">
      <c r="C1339" t="s">
        <v>29</v>
      </c>
      <c r="D1339" t="s">
        <v>685</v>
      </c>
      <c r="G1339" s="10"/>
      <c r="H1339" s="10"/>
      <c r="I1339" s="10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  <c r="AB1339"/>
      <c r="AC1339"/>
      <c r="AD1339"/>
      <c r="AE1339"/>
      <c r="AF1339"/>
      <c r="AG1339"/>
      <c r="AH1339"/>
      <c r="AI1339"/>
    </row>
    <row r="1340" spans="3:35" ht="15" customHeight="1" x14ac:dyDescent="0.25">
      <c r="C1340" t="s">
        <v>30</v>
      </c>
      <c r="D1340" t="s">
        <v>687</v>
      </c>
      <c r="G1340" s="9"/>
      <c r="H1340" s="9"/>
      <c r="I1340" s="9"/>
      <c r="J1340"/>
      <c r="K1340"/>
      <c r="L1340"/>
      <c r="M1340"/>
      <c r="N1340"/>
      <c r="O1340"/>
      <c r="P1340"/>
      <c r="Q1340"/>
      <c r="R1340"/>
      <c r="S1340"/>
      <c r="T1340"/>
      <c r="U1340"/>
      <c r="V1340"/>
      <c r="W1340"/>
      <c r="X1340"/>
      <c r="Y1340"/>
      <c r="Z1340"/>
      <c r="AA1340"/>
      <c r="AB1340"/>
      <c r="AC1340"/>
      <c r="AD1340"/>
      <c r="AE1340"/>
      <c r="AF1340"/>
      <c r="AG1340"/>
      <c r="AH1340"/>
      <c r="AI1340"/>
    </row>
    <row r="1341" spans="3:35" ht="15" customHeight="1" x14ac:dyDescent="0.25">
      <c r="C1341" t="s">
        <v>665</v>
      </c>
      <c r="D1341" t="s">
        <v>719</v>
      </c>
      <c r="G1341" s="10"/>
      <c r="H1341" s="10"/>
      <c r="I1341" s="10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  <c r="AB1341"/>
      <c r="AC1341"/>
      <c r="AD1341"/>
      <c r="AE1341"/>
      <c r="AF1341"/>
      <c r="AG1341"/>
      <c r="AH1341"/>
      <c r="AI1341"/>
    </row>
    <row r="1342" spans="3:35" ht="15" customHeight="1" x14ac:dyDescent="0.25">
      <c r="C1342" t="s">
        <v>33</v>
      </c>
      <c r="D1342" t="s">
        <v>692</v>
      </c>
      <c r="G1342" s="10"/>
      <c r="H1342" s="10"/>
      <c r="I1342" s="10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  <c r="AB1342"/>
      <c r="AC1342"/>
      <c r="AD1342"/>
      <c r="AE1342"/>
      <c r="AF1342"/>
      <c r="AG1342"/>
      <c r="AH1342"/>
      <c r="AI1342"/>
    </row>
    <row r="1343" spans="3:35" ht="15" customHeight="1" x14ac:dyDescent="0.25">
      <c r="C1343" t="s">
        <v>35</v>
      </c>
      <c r="D1343" t="s">
        <v>729</v>
      </c>
      <c r="G1343" s="10"/>
      <c r="H1343" s="10"/>
      <c r="I1343" s="10"/>
      <c r="J1343"/>
      <c r="K1343"/>
      <c r="L1343"/>
      <c r="M1343"/>
      <c r="N1343"/>
      <c r="O1343"/>
      <c r="P1343"/>
      <c r="Q1343"/>
      <c r="R1343"/>
      <c r="S1343"/>
      <c r="T1343"/>
      <c r="U1343"/>
      <c r="V1343"/>
      <c r="W1343"/>
      <c r="X1343"/>
      <c r="Y1343"/>
      <c r="Z1343"/>
      <c r="AA1343"/>
      <c r="AB1343"/>
      <c r="AC1343"/>
      <c r="AD1343"/>
      <c r="AE1343"/>
      <c r="AF1343"/>
      <c r="AG1343"/>
      <c r="AH1343"/>
      <c r="AI1343"/>
    </row>
    <row r="1344" spans="3:35" ht="15" customHeight="1" x14ac:dyDescent="0.25">
      <c r="C1344" t="s">
        <v>129</v>
      </c>
      <c r="D1344" t="s">
        <v>717</v>
      </c>
      <c r="G1344" s="10"/>
      <c r="H1344" s="10"/>
      <c r="I1344" s="10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  <c r="AB1344"/>
      <c r="AC1344"/>
      <c r="AD1344"/>
      <c r="AE1344"/>
      <c r="AF1344"/>
      <c r="AG1344"/>
      <c r="AH1344"/>
      <c r="AI1344"/>
    </row>
    <row r="1345" spans="1:35" ht="15" customHeight="1" x14ac:dyDescent="0.25">
      <c r="C1345" t="s">
        <v>21</v>
      </c>
      <c r="D1345" t="s">
        <v>695</v>
      </c>
      <c r="G1345" s="10"/>
      <c r="H1345" s="10"/>
      <c r="I1345" s="10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  <c r="AB1345"/>
      <c r="AC1345"/>
      <c r="AD1345"/>
      <c r="AE1345"/>
      <c r="AF1345"/>
      <c r="AG1345"/>
      <c r="AH1345"/>
      <c r="AI1345"/>
    </row>
    <row r="1346" spans="1:35" ht="15" customHeight="1" x14ac:dyDescent="0.25">
      <c r="C1346" t="s">
        <v>660</v>
      </c>
      <c r="D1346" t="s">
        <v>697</v>
      </c>
      <c r="G1346" s="10"/>
      <c r="H1346" s="10"/>
      <c r="I1346" s="10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  <c r="W1346"/>
      <c r="X1346"/>
      <c r="Y1346"/>
      <c r="Z1346"/>
      <c r="AA1346"/>
      <c r="AB1346"/>
      <c r="AC1346"/>
      <c r="AD1346"/>
      <c r="AE1346"/>
      <c r="AF1346"/>
      <c r="AG1346"/>
      <c r="AH1346"/>
      <c r="AI1346"/>
    </row>
    <row r="1347" spans="1:35" ht="15" customHeight="1" x14ac:dyDescent="0.25">
      <c r="C1347" t="s">
        <v>31</v>
      </c>
      <c r="D1347" t="s">
        <v>696</v>
      </c>
      <c r="G1347" s="10"/>
      <c r="H1347" s="10"/>
      <c r="I1347" s="10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  <c r="AB1347"/>
      <c r="AC1347"/>
      <c r="AD1347"/>
      <c r="AE1347"/>
      <c r="AF1347"/>
      <c r="AG1347"/>
      <c r="AH1347"/>
      <c r="AI1347"/>
    </row>
    <row r="1348" spans="1:35" ht="15" customHeight="1" x14ac:dyDescent="0.25">
      <c r="C1348" t="s">
        <v>42</v>
      </c>
      <c r="D1348" t="s">
        <v>712</v>
      </c>
      <c r="G1348" s="10"/>
      <c r="H1348" s="10"/>
      <c r="I1348" s="10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  <c r="AB1348"/>
      <c r="AC1348"/>
      <c r="AD1348"/>
      <c r="AE1348"/>
      <c r="AF1348"/>
      <c r="AG1348"/>
      <c r="AH1348"/>
      <c r="AI1348"/>
    </row>
    <row r="1349" spans="1:35" ht="15" customHeight="1" x14ac:dyDescent="0.25">
      <c r="A1349" t="s">
        <v>525</v>
      </c>
      <c r="B1349" t="s">
        <v>637</v>
      </c>
      <c r="C1349" t="s">
        <v>9</v>
      </c>
      <c r="E1349" t="s">
        <v>49</v>
      </c>
      <c r="F1349" s="4">
        <v>10194</v>
      </c>
      <c r="G1349" s="11">
        <f>F1349*0.6</f>
        <v>6116.4</v>
      </c>
      <c r="H1349" s="11">
        <f>MIN(J1349:AI1349)</f>
        <v>1959.75</v>
      </c>
      <c r="I1349" s="11">
        <f>MAX(J1349:AI1349)</f>
        <v>53085.51</v>
      </c>
      <c r="J1349" s="4">
        <v>2656.76</v>
      </c>
      <c r="K1349" s="4">
        <v>53079.11</v>
      </c>
      <c r="L1349" s="4">
        <v>2700.92</v>
      </c>
      <c r="M1349" s="4">
        <v>2334.52</v>
      </c>
      <c r="N1349" s="4">
        <v>2804.94</v>
      </c>
      <c r="O1349" s="4">
        <v>2351.4499999999998</v>
      </c>
      <c r="P1349" s="4">
        <v>2351.4499999999998</v>
      </c>
      <c r="Q1349" s="4">
        <v>2376.41</v>
      </c>
      <c r="R1349" s="4">
        <v>5481.76</v>
      </c>
      <c r="S1349" s="4">
        <v>5481.76</v>
      </c>
      <c r="T1349" s="4">
        <v>2725.89</v>
      </c>
      <c r="U1349" s="4">
        <v>5481.76</v>
      </c>
      <c r="V1349" s="4">
        <v>5770.36</v>
      </c>
      <c r="W1349" s="4">
        <v>5770.36</v>
      </c>
      <c r="X1349" s="4">
        <v>4197.2299999999996</v>
      </c>
      <c r="Y1349" s="4">
        <v>53085.51</v>
      </c>
      <c r="Z1349" s="4">
        <v>2576.12</v>
      </c>
      <c r="AA1349" s="4">
        <v>2576.12</v>
      </c>
      <c r="AB1349" s="4">
        <v>53085.51</v>
      </c>
      <c r="AC1349" s="4">
        <v>1959.75</v>
      </c>
      <c r="AD1349" s="4">
        <v>2576.12</v>
      </c>
      <c r="AE1349" s="4">
        <v>53053.48</v>
      </c>
      <c r="AF1349" s="4">
        <v>4710.1499999999996</v>
      </c>
      <c r="AG1349" s="4">
        <v>4365.16</v>
      </c>
      <c r="AH1349" s="4">
        <v>53053.48</v>
      </c>
      <c r="AI1349" s="4">
        <v>4328.66</v>
      </c>
    </row>
    <row r="1350" spans="1:35" ht="15" customHeight="1" x14ac:dyDescent="0.25">
      <c r="C1350" t="s">
        <v>11</v>
      </c>
      <c r="D1350" t="s">
        <v>671</v>
      </c>
      <c r="G1350" s="9"/>
      <c r="H1350" s="9"/>
      <c r="I1350" s="9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  <c r="AB1350"/>
      <c r="AC1350"/>
      <c r="AD1350"/>
      <c r="AE1350"/>
      <c r="AF1350"/>
      <c r="AG1350"/>
      <c r="AH1350"/>
      <c r="AI1350"/>
    </row>
    <row r="1351" spans="1:35" ht="15" customHeight="1" x14ac:dyDescent="0.25">
      <c r="C1351" t="s">
        <v>14</v>
      </c>
      <c r="D1351" t="s">
        <v>675</v>
      </c>
      <c r="G1351" s="10"/>
      <c r="H1351" s="10"/>
      <c r="I1351" s="10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  <c r="AB1351"/>
      <c r="AC1351"/>
      <c r="AD1351"/>
      <c r="AE1351"/>
      <c r="AF1351"/>
      <c r="AG1351"/>
      <c r="AH1351"/>
      <c r="AI1351"/>
    </row>
    <row r="1352" spans="1:35" ht="15" customHeight="1" x14ac:dyDescent="0.25">
      <c r="C1352" t="s">
        <v>23</v>
      </c>
      <c r="D1352" t="s">
        <v>677</v>
      </c>
      <c r="G1352" s="10"/>
      <c r="H1352" s="10"/>
      <c r="I1352" s="10"/>
      <c r="J1352"/>
      <c r="K1352"/>
      <c r="L1352"/>
      <c r="M1352"/>
      <c r="N1352"/>
      <c r="O1352"/>
      <c r="P1352"/>
      <c r="Q1352"/>
      <c r="R1352"/>
      <c r="S1352"/>
      <c r="T1352"/>
      <c r="U1352"/>
      <c r="V1352"/>
      <c r="W1352"/>
      <c r="X1352"/>
      <c r="Y1352"/>
      <c r="Z1352"/>
      <c r="AA1352"/>
      <c r="AB1352"/>
      <c r="AC1352"/>
      <c r="AD1352"/>
      <c r="AE1352"/>
      <c r="AF1352"/>
      <c r="AG1352"/>
      <c r="AH1352"/>
      <c r="AI1352"/>
    </row>
    <row r="1353" spans="1:35" ht="15" customHeight="1" x14ac:dyDescent="0.25">
      <c r="C1353" t="s">
        <v>24</v>
      </c>
      <c r="D1353" t="s">
        <v>678</v>
      </c>
      <c r="G1353" s="10"/>
      <c r="H1353" s="10"/>
      <c r="I1353" s="10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  <c r="AB1353"/>
      <c r="AC1353"/>
      <c r="AD1353"/>
      <c r="AE1353"/>
      <c r="AF1353"/>
      <c r="AG1353"/>
      <c r="AH1353"/>
      <c r="AI1353"/>
    </row>
    <row r="1354" spans="1:35" ht="15" customHeight="1" x14ac:dyDescent="0.25">
      <c r="C1354" t="s">
        <v>16</v>
      </c>
      <c r="D1354" t="s">
        <v>679</v>
      </c>
      <c r="G1354" s="10"/>
      <c r="H1354" s="10"/>
      <c r="I1354" s="10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  <c r="AB1354"/>
      <c r="AC1354"/>
      <c r="AD1354"/>
      <c r="AE1354"/>
      <c r="AF1354"/>
      <c r="AG1354"/>
      <c r="AH1354"/>
      <c r="AI1354"/>
    </row>
    <row r="1355" spans="1:35" ht="15" customHeight="1" x14ac:dyDescent="0.25">
      <c r="C1355" t="s">
        <v>408</v>
      </c>
      <c r="D1355" t="s">
        <v>684</v>
      </c>
      <c r="G1355" s="10"/>
      <c r="H1355" s="10"/>
      <c r="I1355" s="10"/>
      <c r="J1355"/>
      <c r="K1355"/>
      <c r="L1355"/>
      <c r="M1355"/>
      <c r="N1355"/>
      <c r="O1355"/>
      <c r="P1355"/>
      <c r="Q1355"/>
      <c r="R1355"/>
      <c r="S1355"/>
      <c r="T1355"/>
      <c r="U1355"/>
      <c r="V1355"/>
      <c r="W1355"/>
      <c r="X1355"/>
      <c r="Y1355"/>
      <c r="Z1355"/>
      <c r="AA1355"/>
      <c r="AB1355"/>
      <c r="AC1355"/>
      <c r="AD1355"/>
      <c r="AE1355"/>
      <c r="AF1355"/>
      <c r="AG1355"/>
      <c r="AH1355"/>
      <c r="AI1355"/>
    </row>
    <row r="1356" spans="1:35" ht="15" customHeight="1" x14ac:dyDescent="0.25">
      <c r="C1356" t="s">
        <v>29</v>
      </c>
      <c r="D1356" t="s">
        <v>685</v>
      </c>
      <c r="G1356" s="10"/>
      <c r="H1356" s="10"/>
      <c r="I1356" s="10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  <c r="AB1356"/>
      <c r="AC1356"/>
      <c r="AD1356"/>
      <c r="AE1356"/>
      <c r="AF1356"/>
      <c r="AG1356"/>
      <c r="AH1356"/>
      <c r="AI1356"/>
    </row>
    <row r="1357" spans="1:35" ht="15" customHeight="1" x14ac:dyDescent="0.25">
      <c r="C1357" t="s">
        <v>33</v>
      </c>
      <c r="D1357" t="s">
        <v>692</v>
      </c>
      <c r="G1357" s="10"/>
      <c r="H1357" s="10"/>
      <c r="I1357" s="10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  <c r="AB1357"/>
      <c r="AC1357"/>
      <c r="AD1357"/>
      <c r="AE1357"/>
      <c r="AF1357"/>
      <c r="AG1357"/>
      <c r="AH1357"/>
      <c r="AI1357"/>
    </row>
    <row r="1358" spans="1:35" ht="15" customHeight="1" x14ac:dyDescent="0.25">
      <c r="C1358" t="s">
        <v>660</v>
      </c>
      <c r="D1358" t="s">
        <v>697</v>
      </c>
      <c r="G1358" s="10"/>
      <c r="H1358" s="10"/>
      <c r="I1358" s="10"/>
      <c r="J1358"/>
      <c r="K1358"/>
      <c r="L1358"/>
      <c r="M1358"/>
      <c r="N1358"/>
      <c r="O1358"/>
      <c r="P1358"/>
      <c r="Q1358"/>
      <c r="R1358"/>
      <c r="S1358"/>
      <c r="T1358"/>
      <c r="U1358"/>
      <c r="V1358"/>
      <c r="W1358"/>
      <c r="X1358"/>
      <c r="Y1358"/>
      <c r="Z1358"/>
      <c r="AA1358"/>
      <c r="AB1358"/>
      <c r="AC1358"/>
      <c r="AD1358"/>
      <c r="AE1358"/>
      <c r="AF1358"/>
      <c r="AG1358"/>
      <c r="AH1358"/>
      <c r="AI1358"/>
    </row>
    <row r="1359" spans="1:35" ht="15" customHeight="1" x14ac:dyDescent="0.25">
      <c r="C1359" t="s">
        <v>43</v>
      </c>
      <c r="D1359" t="s">
        <v>701</v>
      </c>
      <c r="G1359" s="10"/>
      <c r="H1359" s="10"/>
      <c r="I1359" s="10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  <c r="AB1359"/>
      <c r="AC1359"/>
      <c r="AD1359"/>
      <c r="AE1359"/>
      <c r="AF1359"/>
      <c r="AG1359"/>
      <c r="AH1359"/>
      <c r="AI1359"/>
    </row>
    <row r="1360" spans="1:35" ht="15" customHeight="1" x14ac:dyDescent="0.25">
      <c r="C1360" t="s">
        <v>42</v>
      </c>
      <c r="D1360" t="s">
        <v>712</v>
      </c>
      <c r="G1360" s="10"/>
      <c r="H1360" s="10"/>
      <c r="I1360" s="1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  <c r="AB1360"/>
      <c r="AC1360"/>
      <c r="AD1360"/>
      <c r="AE1360"/>
      <c r="AF1360"/>
      <c r="AG1360"/>
      <c r="AH1360"/>
      <c r="AI1360"/>
    </row>
    <row r="1361" spans="1:35" ht="15" customHeight="1" x14ac:dyDescent="0.25">
      <c r="A1361" t="s">
        <v>411</v>
      </c>
      <c r="B1361" t="s">
        <v>412</v>
      </c>
      <c r="C1361" t="s">
        <v>9</v>
      </c>
      <c r="E1361" t="s">
        <v>49</v>
      </c>
      <c r="F1361" s="4">
        <v>9325</v>
      </c>
      <c r="G1361" s="11">
        <f>F1361*0.6</f>
        <v>5595</v>
      </c>
      <c r="H1361" s="11">
        <f>MIN(J1361:AI1361)</f>
        <v>789.35</v>
      </c>
      <c r="I1361" s="11">
        <f>MAX(J1361:AI1361)</f>
        <v>15362.24</v>
      </c>
      <c r="J1361" s="4">
        <v>1873.84</v>
      </c>
      <c r="K1361" s="4">
        <v>15362.24</v>
      </c>
      <c r="L1361" s="4">
        <v>906.5</v>
      </c>
      <c r="M1361" s="4">
        <v>5137.1499999999996</v>
      </c>
      <c r="N1361" s="4">
        <v>1000.46</v>
      </c>
      <c r="O1361" s="4">
        <v>789.35</v>
      </c>
      <c r="P1361" s="4">
        <v>789.35</v>
      </c>
      <c r="Q1361" s="4">
        <v>797.72</v>
      </c>
      <c r="R1361" s="4">
        <v>1955.22</v>
      </c>
      <c r="S1361" s="4">
        <v>1955.22</v>
      </c>
      <c r="T1361" s="4">
        <v>914.86</v>
      </c>
      <c r="U1361" s="4">
        <v>1955.22</v>
      </c>
      <c r="V1361" s="4">
        <v>2058.15</v>
      </c>
      <c r="W1361" s="4">
        <v>2058.15</v>
      </c>
      <c r="X1361" s="4">
        <v>1453.13</v>
      </c>
      <c r="Y1361" s="4">
        <v>15320.02</v>
      </c>
      <c r="Z1361" s="4">
        <v>864.66</v>
      </c>
      <c r="AA1361" s="4">
        <v>864.66</v>
      </c>
      <c r="AB1361" s="4">
        <v>15327.94</v>
      </c>
      <c r="AC1361" s="4">
        <v>7346.4</v>
      </c>
      <c r="AD1361" s="4">
        <v>864.66</v>
      </c>
      <c r="AE1361" s="4">
        <v>15258.94</v>
      </c>
      <c r="AF1361" s="4">
        <v>1285.2</v>
      </c>
      <c r="AG1361" s="4">
        <v>4363</v>
      </c>
      <c r="AH1361" s="4">
        <v>15266.88</v>
      </c>
      <c r="AI1361" s="4">
        <v>4326.5</v>
      </c>
    </row>
    <row r="1362" spans="1:35" ht="15" customHeight="1" x14ac:dyDescent="0.25">
      <c r="C1362" t="s">
        <v>11</v>
      </c>
      <c r="D1362" t="s">
        <v>671</v>
      </c>
      <c r="G1362" s="10"/>
      <c r="H1362" s="10"/>
      <c r="I1362" s="10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  <c r="AB1362"/>
      <c r="AC1362"/>
      <c r="AD1362"/>
      <c r="AE1362"/>
      <c r="AF1362"/>
      <c r="AG1362"/>
      <c r="AH1362"/>
      <c r="AI1362"/>
    </row>
    <row r="1363" spans="1:35" ht="15" customHeight="1" x14ac:dyDescent="0.25">
      <c r="C1363" t="s">
        <v>41</v>
      </c>
      <c r="D1363" t="s">
        <v>714</v>
      </c>
      <c r="G1363" s="9"/>
      <c r="H1363" s="9"/>
      <c r="I1363" s="9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  <c r="AB1363"/>
      <c r="AC1363"/>
      <c r="AD1363"/>
      <c r="AE1363"/>
      <c r="AF1363"/>
      <c r="AG1363"/>
      <c r="AH1363"/>
      <c r="AI1363"/>
    </row>
    <row r="1364" spans="1:35" ht="15" customHeight="1" x14ac:dyDescent="0.25">
      <c r="C1364" t="s">
        <v>23</v>
      </c>
      <c r="D1364" t="s">
        <v>677</v>
      </c>
      <c r="G1364" s="10"/>
      <c r="H1364" s="10"/>
      <c r="I1364" s="10"/>
      <c r="J1364"/>
      <c r="K1364"/>
      <c r="L1364"/>
      <c r="M1364"/>
      <c r="N1364"/>
      <c r="O1364"/>
      <c r="P1364"/>
      <c r="Q1364"/>
      <c r="R1364"/>
      <c r="S1364"/>
      <c r="T1364"/>
      <c r="U1364"/>
      <c r="V1364"/>
      <c r="W1364"/>
      <c r="X1364"/>
      <c r="Y1364"/>
      <c r="Z1364"/>
      <c r="AA1364"/>
      <c r="AB1364"/>
      <c r="AC1364"/>
      <c r="AD1364"/>
      <c r="AE1364"/>
      <c r="AF1364"/>
      <c r="AG1364"/>
      <c r="AH1364"/>
      <c r="AI1364"/>
    </row>
    <row r="1365" spans="1:35" ht="15" customHeight="1" x14ac:dyDescent="0.25">
      <c r="C1365" t="s">
        <v>24</v>
      </c>
      <c r="D1365" t="s">
        <v>678</v>
      </c>
      <c r="G1365" s="9"/>
      <c r="H1365" s="9"/>
      <c r="I1365" s="9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  <c r="AB1365"/>
      <c r="AC1365"/>
      <c r="AD1365"/>
      <c r="AE1365"/>
      <c r="AF1365"/>
      <c r="AG1365"/>
      <c r="AH1365"/>
      <c r="AI1365"/>
    </row>
    <row r="1366" spans="1:35" ht="15" customHeight="1" x14ac:dyDescent="0.25">
      <c r="C1366" t="s">
        <v>16</v>
      </c>
      <c r="D1366" t="s">
        <v>679</v>
      </c>
      <c r="G1366" s="10"/>
      <c r="H1366" s="10"/>
      <c r="I1366" s="10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  <c r="AB1366"/>
      <c r="AC1366"/>
      <c r="AD1366"/>
      <c r="AE1366"/>
      <c r="AF1366"/>
      <c r="AG1366"/>
      <c r="AH1366"/>
      <c r="AI1366"/>
    </row>
    <row r="1367" spans="1:35" ht="15" customHeight="1" x14ac:dyDescent="0.25">
      <c r="C1367" t="s">
        <v>408</v>
      </c>
      <c r="D1367" t="s">
        <v>684</v>
      </c>
      <c r="G1367" s="9"/>
      <c r="H1367" s="9"/>
      <c r="I1367" s="9"/>
      <c r="J1367"/>
      <c r="K1367"/>
      <c r="L1367"/>
      <c r="M1367"/>
      <c r="N1367"/>
      <c r="O1367"/>
      <c r="P1367"/>
      <c r="Q1367"/>
      <c r="R1367"/>
      <c r="S1367"/>
      <c r="T1367"/>
      <c r="U1367"/>
      <c r="V1367"/>
      <c r="W1367"/>
      <c r="X1367"/>
      <c r="Y1367"/>
      <c r="Z1367"/>
      <c r="AA1367"/>
      <c r="AB1367"/>
      <c r="AC1367"/>
      <c r="AD1367"/>
      <c r="AE1367"/>
      <c r="AF1367"/>
      <c r="AG1367"/>
      <c r="AH1367"/>
      <c r="AI1367"/>
    </row>
    <row r="1368" spans="1:35" ht="15" customHeight="1" x14ac:dyDescent="0.25">
      <c r="C1368" t="s">
        <v>29</v>
      </c>
      <c r="D1368" t="s">
        <v>685</v>
      </c>
      <c r="G1368" s="10"/>
      <c r="H1368" s="10"/>
      <c r="I1368" s="10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  <c r="AB1368"/>
      <c r="AC1368"/>
      <c r="AD1368"/>
      <c r="AE1368"/>
      <c r="AF1368"/>
      <c r="AG1368"/>
      <c r="AH1368"/>
      <c r="AI1368"/>
    </row>
    <row r="1369" spans="1:35" ht="15" customHeight="1" x14ac:dyDescent="0.25">
      <c r="C1369" t="s">
        <v>129</v>
      </c>
      <c r="D1369" t="s">
        <v>717</v>
      </c>
      <c r="G1369" s="9"/>
      <c r="H1369" s="9"/>
      <c r="I1369" s="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  <c r="AB1369"/>
      <c r="AC1369"/>
      <c r="AD1369"/>
      <c r="AE1369"/>
      <c r="AF1369"/>
      <c r="AG1369"/>
      <c r="AH1369"/>
      <c r="AI1369"/>
    </row>
    <row r="1370" spans="1:35" ht="15" customHeight="1" x14ac:dyDescent="0.25">
      <c r="C1370" t="s">
        <v>21</v>
      </c>
      <c r="D1370" t="s">
        <v>695</v>
      </c>
      <c r="G1370" s="10"/>
      <c r="H1370" s="10"/>
      <c r="I1370" s="10"/>
      <c r="J1370"/>
      <c r="K1370"/>
      <c r="L1370"/>
      <c r="M1370"/>
      <c r="N1370"/>
      <c r="O1370"/>
      <c r="P1370"/>
      <c r="Q1370"/>
      <c r="R1370"/>
      <c r="S1370"/>
      <c r="T1370"/>
      <c r="U1370"/>
      <c r="V1370"/>
      <c r="W1370"/>
      <c r="X1370"/>
      <c r="Y1370"/>
      <c r="Z1370"/>
      <c r="AA1370"/>
      <c r="AB1370"/>
      <c r="AC1370"/>
      <c r="AD1370"/>
      <c r="AE1370"/>
      <c r="AF1370"/>
      <c r="AG1370"/>
      <c r="AH1370"/>
      <c r="AI1370"/>
    </row>
    <row r="1371" spans="1:35" ht="15" customHeight="1" x14ac:dyDescent="0.25">
      <c r="C1371" t="s">
        <v>660</v>
      </c>
      <c r="D1371" t="s">
        <v>697</v>
      </c>
      <c r="G1371" s="9"/>
      <c r="H1371" s="9"/>
      <c r="I1371" s="9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  <c r="AB1371"/>
      <c r="AC1371"/>
      <c r="AD1371"/>
      <c r="AE1371"/>
      <c r="AF1371"/>
      <c r="AG1371"/>
      <c r="AH1371"/>
      <c r="AI1371"/>
    </row>
    <row r="1372" spans="1:35" ht="15" customHeight="1" x14ac:dyDescent="0.25">
      <c r="C1372" t="s">
        <v>31</v>
      </c>
      <c r="D1372" t="s">
        <v>696</v>
      </c>
      <c r="G1372" s="10"/>
      <c r="H1372" s="10"/>
      <c r="I1372" s="10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  <c r="AB1372"/>
      <c r="AC1372"/>
      <c r="AD1372"/>
      <c r="AE1372"/>
      <c r="AF1372"/>
      <c r="AG1372"/>
      <c r="AH1372"/>
      <c r="AI1372"/>
    </row>
    <row r="1373" spans="1:35" ht="15" customHeight="1" x14ac:dyDescent="0.25">
      <c r="C1373" t="s">
        <v>42</v>
      </c>
      <c r="D1373" t="s">
        <v>712</v>
      </c>
      <c r="G1373" s="10"/>
      <c r="H1373" s="10"/>
      <c r="I1373" s="10"/>
      <c r="J1373"/>
      <c r="K1373"/>
      <c r="L1373"/>
      <c r="M1373"/>
      <c r="N1373"/>
      <c r="O1373"/>
      <c r="P1373"/>
      <c r="Q1373"/>
      <c r="R1373"/>
      <c r="S1373"/>
      <c r="T1373"/>
      <c r="U1373"/>
      <c r="V1373"/>
      <c r="W1373"/>
      <c r="X1373"/>
      <c r="Y1373"/>
      <c r="Z1373"/>
      <c r="AA1373"/>
      <c r="AB1373"/>
      <c r="AC1373"/>
      <c r="AD1373"/>
      <c r="AE1373"/>
      <c r="AF1373"/>
      <c r="AG1373"/>
      <c r="AH1373"/>
      <c r="AI1373"/>
    </row>
    <row r="1374" spans="1:35" ht="15" customHeight="1" x14ac:dyDescent="0.25">
      <c r="A1374" t="s">
        <v>413</v>
      </c>
      <c r="B1374" t="s">
        <v>414</v>
      </c>
      <c r="C1374" t="s">
        <v>9</v>
      </c>
      <c r="E1374" t="s">
        <v>49</v>
      </c>
      <c r="F1374" s="4">
        <v>5080.12</v>
      </c>
      <c r="G1374" s="11">
        <f>F1374*0.6</f>
        <v>3048.0719999999997</v>
      </c>
      <c r="H1374" s="11">
        <f>MIN(J1374:AI1374)</f>
        <v>94.28</v>
      </c>
      <c r="I1374" s="11">
        <f>MAX(J1374:AI1374)</f>
        <v>3219.41</v>
      </c>
      <c r="J1374" s="4">
        <v>970.82</v>
      </c>
      <c r="K1374" s="4">
        <v>94.28</v>
      </c>
      <c r="L1374" s="4">
        <v>1149.33</v>
      </c>
      <c r="M1374" s="4">
        <v>1309.68</v>
      </c>
      <c r="N1374" s="4">
        <v>1195.3399999999999</v>
      </c>
      <c r="O1374" s="4">
        <v>1000.4</v>
      </c>
      <c r="P1374" s="4">
        <v>1000.4</v>
      </c>
      <c r="Q1374" s="4">
        <v>1011.04</v>
      </c>
      <c r="R1374" s="4">
        <v>2336.08</v>
      </c>
      <c r="S1374" s="4">
        <v>2336.08</v>
      </c>
      <c r="T1374" s="4">
        <v>1159.96</v>
      </c>
      <c r="U1374" s="4">
        <v>2336.08</v>
      </c>
      <c r="V1374" s="4">
        <v>2459.0700000000002</v>
      </c>
      <c r="W1374" s="4">
        <v>2459.0700000000002</v>
      </c>
      <c r="X1374" s="4">
        <v>1723.06</v>
      </c>
      <c r="Y1374" s="4">
        <v>533.72</v>
      </c>
      <c r="Z1374" s="4">
        <v>1096.1300000000001</v>
      </c>
      <c r="AA1374" s="4">
        <v>1096.1300000000001</v>
      </c>
      <c r="AB1374" s="4">
        <v>533.72</v>
      </c>
      <c r="AC1374" s="4">
        <v>1405.5</v>
      </c>
      <c r="AD1374" s="4">
        <v>1096.1300000000001</v>
      </c>
      <c r="AE1374" s="4">
        <v>145.5</v>
      </c>
      <c r="AF1374" s="4">
        <v>3219.41</v>
      </c>
      <c r="AG1374" s="4">
        <v>1085.5</v>
      </c>
      <c r="AH1374" s="4">
        <v>485.2</v>
      </c>
      <c r="AI1374" s="4">
        <v>1085.5</v>
      </c>
    </row>
    <row r="1375" spans="1:35" ht="15" customHeight="1" x14ac:dyDescent="0.25">
      <c r="C1375" t="s">
        <v>662</v>
      </c>
      <c r="D1375" t="s">
        <v>702</v>
      </c>
      <c r="G1375" s="10"/>
      <c r="H1375" s="10"/>
      <c r="I1375" s="10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  <c r="AB1375"/>
      <c r="AC1375"/>
      <c r="AD1375"/>
      <c r="AE1375"/>
      <c r="AF1375"/>
      <c r="AG1375"/>
      <c r="AH1375"/>
      <c r="AI1375"/>
    </row>
    <row r="1376" spans="1:35" ht="15" customHeight="1" x14ac:dyDescent="0.25">
      <c r="C1376" t="s">
        <v>18</v>
      </c>
      <c r="D1376" t="s">
        <v>681</v>
      </c>
      <c r="G1376" s="9"/>
      <c r="H1376" s="9"/>
      <c r="I1376" s="9"/>
      <c r="J1376"/>
      <c r="K1376"/>
      <c r="L1376"/>
      <c r="M1376"/>
      <c r="N1376"/>
      <c r="O1376"/>
      <c r="P1376"/>
      <c r="Q1376"/>
      <c r="R1376"/>
      <c r="S1376"/>
      <c r="T1376"/>
      <c r="U1376"/>
      <c r="V1376"/>
      <c r="W1376"/>
      <c r="X1376"/>
      <c r="Y1376"/>
      <c r="Z1376"/>
      <c r="AA1376"/>
      <c r="AB1376"/>
      <c r="AC1376"/>
      <c r="AD1376"/>
      <c r="AE1376"/>
      <c r="AF1376"/>
      <c r="AG1376"/>
      <c r="AH1376"/>
      <c r="AI1376"/>
    </row>
    <row r="1377" spans="1:35" ht="15" customHeight="1" x14ac:dyDescent="0.25">
      <c r="C1377" t="s">
        <v>37</v>
      </c>
      <c r="D1377" t="s">
        <v>708</v>
      </c>
      <c r="G1377" s="10"/>
      <c r="H1377" s="10"/>
      <c r="I1377" s="10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  <c r="AB1377"/>
      <c r="AC1377"/>
      <c r="AD1377"/>
      <c r="AE1377"/>
      <c r="AF1377"/>
      <c r="AG1377"/>
      <c r="AH1377"/>
      <c r="AI1377"/>
    </row>
    <row r="1378" spans="1:35" ht="15" customHeight="1" x14ac:dyDescent="0.25">
      <c r="C1378" t="s">
        <v>29</v>
      </c>
      <c r="D1378" t="s">
        <v>685</v>
      </c>
      <c r="G1378" s="9"/>
      <c r="H1378" s="9"/>
      <c r="I1378" s="9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  <c r="AB1378"/>
      <c r="AC1378"/>
      <c r="AD1378"/>
      <c r="AE1378"/>
      <c r="AF1378"/>
      <c r="AG1378"/>
      <c r="AH1378"/>
      <c r="AI1378"/>
    </row>
    <row r="1379" spans="1:35" ht="15" customHeight="1" x14ac:dyDescent="0.25">
      <c r="C1379" t="s">
        <v>33</v>
      </c>
      <c r="D1379" t="s">
        <v>692</v>
      </c>
      <c r="G1379" s="10"/>
      <c r="H1379" s="10"/>
      <c r="I1379" s="10"/>
      <c r="J1379"/>
      <c r="K1379"/>
      <c r="L1379"/>
      <c r="M1379"/>
      <c r="N1379"/>
      <c r="O1379"/>
      <c r="P1379"/>
      <c r="Q1379"/>
      <c r="R1379"/>
      <c r="S1379"/>
      <c r="T1379"/>
      <c r="U1379"/>
      <c r="V1379"/>
      <c r="W1379"/>
      <c r="X1379"/>
      <c r="Y1379"/>
      <c r="Z1379"/>
      <c r="AA1379"/>
      <c r="AB1379"/>
      <c r="AC1379"/>
      <c r="AD1379"/>
      <c r="AE1379"/>
      <c r="AF1379"/>
      <c r="AG1379"/>
      <c r="AH1379"/>
      <c r="AI1379"/>
    </row>
    <row r="1380" spans="1:35" ht="15" customHeight="1" x14ac:dyDescent="0.25">
      <c r="C1380" t="s">
        <v>21</v>
      </c>
      <c r="D1380" t="s">
        <v>695</v>
      </c>
      <c r="G1380" s="9"/>
      <c r="H1380" s="9"/>
      <c r="I1380" s="9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  <c r="AB1380"/>
      <c r="AC1380"/>
      <c r="AD1380"/>
      <c r="AE1380"/>
      <c r="AF1380"/>
      <c r="AG1380"/>
      <c r="AH1380"/>
      <c r="AI1380"/>
    </row>
    <row r="1381" spans="1:35" ht="15" customHeight="1" x14ac:dyDescent="0.25">
      <c r="C1381" t="s">
        <v>660</v>
      </c>
      <c r="D1381" t="s">
        <v>697</v>
      </c>
      <c r="G1381" s="10"/>
      <c r="H1381" s="10"/>
      <c r="I1381" s="10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  <c r="AB1381"/>
      <c r="AC1381"/>
      <c r="AD1381"/>
      <c r="AE1381"/>
      <c r="AF1381"/>
      <c r="AG1381"/>
      <c r="AH1381"/>
      <c r="AI1381"/>
    </row>
    <row r="1382" spans="1:35" ht="15" customHeight="1" x14ac:dyDescent="0.25">
      <c r="C1382" t="s">
        <v>43</v>
      </c>
      <c r="D1382" t="s">
        <v>701</v>
      </c>
      <c r="G1382" s="10"/>
      <c r="H1382" s="10"/>
      <c r="I1382" s="10"/>
      <c r="J1382"/>
      <c r="K1382"/>
      <c r="L1382"/>
      <c r="M1382"/>
      <c r="N1382"/>
      <c r="O1382"/>
      <c r="P1382"/>
      <c r="Q1382"/>
      <c r="R1382"/>
      <c r="S1382"/>
      <c r="T1382"/>
      <c r="U1382"/>
      <c r="V1382"/>
      <c r="W1382"/>
      <c r="X1382"/>
      <c r="Y1382"/>
      <c r="Z1382"/>
      <c r="AA1382"/>
      <c r="AB1382"/>
      <c r="AC1382"/>
      <c r="AD1382"/>
      <c r="AE1382"/>
      <c r="AF1382"/>
      <c r="AG1382"/>
      <c r="AH1382"/>
      <c r="AI1382"/>
    </row>
    <row r="1383" spans="1:35" ht="15" customHeight="1" x14ac:dyDescent="0.25">
      <c r="A1383" t="s">
        <v>415</v>
      </c>
      <c r="B1383" t="s">
        <v>416</v>
      </c>
      <c r="C1383" t="s">
        <v>9</v>
      </c>
      <c r="E1383" t="s">
        <v>49</v>
      </c>
      <c r="F1383" s="4">
        <v>13341.74</v>
      </c>
      <c r="G1383" s="11">
        <f>F1383*0.6</f>
        <v>8005.0439999999999</v>
      </c>
      <c r="H1383" s="11">
        <f>MIN(J1383:AI1383)</f>
        <v>1068.75</v>
      </c>
      <c r="I1383" s="11">
        <f>MAX(J1383:AI1383)</f>
        <v>47414</v>
      </c>
      <c r="J1383" s="4">
        <v>2852.04</v>
      </c>
      <c r="K1383" s="4">
        <v>47414</v>
      </c>
      <c r="L1383" s="4">
        <v>2712.99</v>
      </c>
      <c r="M1383" s="4">
        <v>4295.08</v>
      </c>
      <c r="N1383" s="4">
        <v>2804.94</v>
      </c>
      <c r="O1383" s="4">
        <v>2363.52</v>
      </c>
      <c r="P1383" s="4">
        <v>2363.52</v>
      </c>
      <c r="Q1383" s="4">
        <v>2388.48</v>
      </c>
      <c r="R1383" s="4">
        <v>5481.76</v>
      </c>
      <c r="S1383" s="4">
        <v>5481.76</v>
      </c>
      <c r="T1383" s="4">
        <v>2737.96</v>
      </c>
      <c r="U1383" s="4">
        <v>5481.76</v>
      </c>
      <c r="V1383" s="4">
        <v>5770.36</v>
      </c>
      <c r="W1383" s="4">
        <v>5770.36</v>
      </c>
      <c r="X1383" s="4">
        <v>4197.2299999999996</v>
      </c>
      <c r="Y1383" s="4">
        <v>47397.599999999999</v>
      </c>
      <c r="Z1383" s="4">
        <v>2588.19</v>
      </c>
      <c r="AA1383" s="4">
        <v>2588.19</v>
      </c>
      <c r="AB1383" s="4">
        <v>47403.01</v>
      </c>
      <c r="AC1383" s="4">
        <v>1068.75</v>
      </c>
      <c r="AD1383" s="4">
        <v>2588.19</v>
      </c>
      <c r="AE1383" s="4">
        <v>47349.99</v>
      </c>
      <c r="AF1383" s="4">
        <v>4112.6400000000003</v>
      </c>
      <c r="AG1383" s="4">
        <v>4377.22</v>
      </c>
      <c r="AH1383" s="4">
        <v>47355.41</v>
      </c>
      <c r="AI1383" s="4">
        <v>4340.7299999999996</v>
      </c>
    </row>
    <row r="1384" spans="1:35" ht="15" customHeight="1" x14ac:dyDescent="0.25">
      <c r="C1384" t="s">
        <v>11</v>
      </c>
      <c r="D1384" t="s">
        <v>671</v>
      </c>
      <c r="G1384" s="10"/>
      <c r="H1384" s="10"/>
      <c r="I1384" s="10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  <c r="AB1384"/>
      <c r="AC1384"/>
      <c r="AD1384"/>
      <c r="AE1384"/>
      <c r="AF1384"/>
      <c r="AG1384"/>
      <c r="AH1384"/>
      <c r="AI1384"/>
    </row>
    <row r="1385" spans="1:35" ht="15" customHeight="1" x14ac:dyDescent="0.25">
      <c r="C1385" t="s">
        <v>41</v>
      </c>
      <c r="D1385" t="s">
        <v>714</v>
      </c>
      <c r="G1385" s="10"/>
      <c r="H1385" s="10"/>
      <c r="I1385" s="10"/>
      <c r="J1385"/>
      <c r="K1385"/>
      <c r="L1385"/>
      <c r="M1385"/>
      <c r="N1385"/>
      <c r="O1385"/>
      <c r="P1385"/>
      <c r="Q1385"/>
      <c r="R1385"/>
      <c r="S1385"/>
      <c r="T1385"/>
      <c r="U1385"/>
      <c r="V1385"/>
      <c r="W1385"/>
      <c r="X1385"/>
      <c r="Y1385"/>
      <c r="Z1385"/>
      <c r="AA1385"/>
      <c r="AB1385"/>
      <c r="AC1385"/>
      <c r="AD1385"/>
      <c r="AE1385"/>
      <c r="AF1385"/>
      <c r="AG1385"/>
      <c r="AH1385"/>
      <c r="AI1385"/>
    </row>
    <row r="1386" spans="1:35" ht="15" customHeight="1" x14ac:dyDescent="0.25">
      <c r="C1386" t="s">
        <v>14</v>
      </c>
      <c r="D1386" t="s">
        <v>675</v>
      </c>
      <c r="G1386" s="9"/>
      <c r="H1386" s="9"/>
      <c r="I1386" s="9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  <c r="AB1386"/>
      <c r="AC1386"/>
      <c r="AD1386"/>
      <c r="AE1386"/>
      <c r="AF1386"/>
      <c r="AG1386"/>
      <c r="AH1386"/>
      <c r="AI1386"/>
    </row>
    <row r="1387" spans="1:35" ht="15" customHeight="1" x14ac:dyDescent="0.25">
      <c r="C1387" t="s">
        <v>23</v>
      </c>
      <c r="D1387" t="s">
        <v>677</v>
      </c>
      <c r="G1387" s="10"/>
      <c r="H1387" s="10"/>
      <c r="I1387" s="10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  <c r="AB1387"/>
      <c r="AC1387"/>
      <c r="AD1387"/>
      <c r="AE1387"/>
      <c r="AF1387"/>
      <c r="AG1387"/>
      <c r="AH1387"/>
      <c r="AI1387"/>
    </row>
    <row r="1388" spans="1:35" ht="15" customHeight="1" x14ac:dyDescent="0.25">
      <c r="C1388" t="s">
        <v>24</v>
      </c>
      <c r="D1388" t="s">
        <v>678</v>
      </c>
      <c r="G1388" s="10"/>
      <c r="H1388" s="10"/>
      <c r="I1388" s="10"/>
      <c r="J1388"/>
      <c r="K1388"/>
      <c r="L1388"/>
      <c r="M1388"/>
      <c r="N1388"/>
      <c r="O1388"/>
      <c r="P1388"/>
      <c r="Q1388"/>
      <c r="R1388"/>
      <c r="S1388"/>
      <c r="T1388"/>
      <c r="U1388"/>
      <c r="V1388"/>
      <c r="W1388"/>
      <c r="X1388"/>
      <c r="Y1388"/>
      <c r="Z1388"/>
      <c r="AA1388"/>
      <c r="AB1388"/>
      <c r="AC1388"/>
      <c r="AD1388"/>
      <c r="AE1388"/>
      <c r="AF1388"/>
      <c r="AG1388"/>
      <c r="AH1388"/>
      <c r="AI1388"/>
    </row>
    <row r="1389" spans="1:35" ht="15" customHeight="1" x14ac:dyDescent="0.25">
      <c r="C1389" t="s">
        <v>16</v>
      </c>
      <c r="D1389" t="s">
        <v>679</v>
      </c>
      <c r="G1389" s="10"/>
      <c r="H1389" s="10"/>
      <c r="I1389" s="10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  <c r="AB1389"/>
      <c r="AC1389"/>
      <c r="AD1389"/>
      <c r="AE1389"/>
      <c r="AF1389"/>
      <c r="AG1389"/>
      <c r="AH1389"/>
      <c r="AI1389"/>
    </row>
    <row r="1390" spans="1:35" ht="15" customHeight="1" x14ac:dyDescent="0.25">
      <c r="C1390" t="s">
        <v>17</v>
      </c>
      <c r="D1390" t="s">
        <v>700</v>
      </c>
      <c r="G1390" s="9"/>
      <c r="H1390" s="9"/>
      <c r="I1390" s="9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  <c r="AB1390"/>
      <c r="AC1390"/>
      <c r="AD1390"/>
      <c r="AE1390"/>
      <c r="AF1390"/>
      <c r="AG1390"/>
      <c r="AH1390"/>
      <c r="AI1390"/>
    </row>
    <row r="1391" spans="1:35" ht="15" customHeight="1" x14ac:dyDescent="0.25">
      <c r="C1391" t="s">
        <v>661</v>
      </c>
      <c r="D1391" t="s">
        <v>698</v>
      </c>
      <c r="G1391" s="10"/>
      <c r="H1391" s="10"/>
      <c r="I1391" s="10"/>
      <c r="J1391"/>
      <c r="K1391"/>
      <c r="L1391"/>
      <c r="M1391"/>
      <c r="N1391"/>
      <c r="O1391"/>
      <c r="P1391"/>
      <c r="Q1391"/>
      <c r="R1391"/>
      <c r="S1391"/>
      <c r="T1391"/>
      <c r="U1391"/>
      <c r="V1391"/>
      <c r="W1391"/>
      <c r="X1391"/>
      <c r="Y1391"/>
      <c r="Z1391"/>
      <c r="AA1391"/>
      <c r="AB1391"/>
      <c r="AC1391"/>
      <c r="AD1391"/>
      <c r="AE1391"/>
      <c r="AF1391"/>
      <c r="AG1391"/>
      <c r="AH1391"/>
      <c r="AI1391"/>
    </row>
    <row r="1392" spans="1:35" ht="15" customHeight="1" x14ac:dyDescent="0.25">
      <c r="C1392" t="s">
        <v>18</v>
      </c>
      <c r="D1392" t="s">
        <v>681</v>
      </c>
      <c r="G1392" s="10"/>
      <c r="H1392" s="10"/>
      <c r="I1392" s="10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  <c r="AB1392"/>
      <c r="AC1392"/>
      <c r="AD1392"/>
      <c r="AE1392"/>
      <c r="AF1392"/>
      <c r="AG1392"/>
      <c r="AH1392"/>
      <c r="AI1392"/>
    </row>
    <row r="1393" spans="1:35" ht="15" customHeight="1" x14ac:dyDescent="0.25">
      <c r="C1393" t="s">
        <v>26</v>
      </c>
      <c r="D1393" t="s">
        <v>715</v>
      </c>
      <c r="G1393" s="10"/>
      <c r="H1393" s="10"/>
      <c r="I1393" s="10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  <c r="AB1393"/>
      <c r="AC1393"/>
      <c r="AD1393"/>
      <c r="AE1393"/>
      <c r="AF1393"/>
      <c r="AG1393"/>
      <c r="AH1393"/>
      <c r="AI1393"/>
    </row>
    <row r="1394" spans="1:35" ht="15" customHeight="1" x14ac:dyDescent="0.25">
      <c r="C1394" t="s">
        <v>408</v>
      </c>
      <c r="D1394" t="s">
        <v>684</v>
      </c>
      <c r="G1394" s="9"/>
      <c r="H1394" s="9"/>
      <c r="I1394" s="9"/>
      <c r="J1394"/>
      <c r="K1394"/>
      <c r="L1394"/>
      <c r="M1394"/>
      <c r="N1394"/>
      <c r="O1394"/>
      <c r="P1394"/>
      <c r="Q1394"/>
      <c r="R1394"/>
      <c r="S1394"/>
      <c r="T1394"/>
      <c r="U1394"/>
      <c r="V1394"/>
      <c r="W1394"/>
      <c r="X1394"/>
      <c r="Y1394"/>
      <c r="Z1394"/>
      <c r="AA1394"/>
      <c r="AB1394"/>
      <c r="AC1394"/>
      <c r="AD1394"/>
      <c r="AE1394"/>
      <c r="AF1394"/>
      <c r="AG1394"/>
      <c r="AH1394"/>
      <c r="AI1394"/>
    </row>
    <row r="1395" spans="1:35" ht="15" customHeight="1" x14ac:dyDescent="0.25">
      <c r="C1395" t="s">
        <v>29</v>
      </c>
      <c r="D1395" t="s">
        <v>685</v>
      </c>
      <c r="G1395" s="10"/>
      <c r="H1395" s="10"/>
      <c r="I1395" s="10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  <c r="AB1395"/>
      <c r="AC1395"/>
      <c r="AD1395"/>
      <c r="AE1395"/>
      <c r="AF1395"/>
      <c r="AG1395"/>
      <c r="AH1395"/>
      <c r="AI1395"/>
    </row>
    <row r="1396" spans="1:35" ht="15" customHeight="1" x14ac:dyDescent="0.25">
      <c r="C1396" t="s">
        <v>30</v>
      </c>
      <c r="D1396" t="s">
        <v>687</v>
      </c>
      <c r="G1396" s="10"/>
      <c r="H1396" s="10"/>
      <c r="I1396" s="10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  <c r="AB1396"/>
      <c r="AC1396"/>
      <c r="AD1396"/>
      <c r="AE1396"/>
      <c r="AF1396"/>
      <c r="AG1396"/>
      <c r="AH1396"/>
      <c r="AI1396"/>
    </row>
    <row r="1397" spans="1:35" ht="15" customHeight="1" x14ac:dyDescent="0.25">
      <c r="C1397" t="s">
        <v>33</v>
      </c>
      <c r="D1397" t="s">
        <v>692</v>
      </c>
      <c r="G1397" s="10"/>
      <c r="H1397" s="10"/>
      <c r="I1397" s="10"/>
      <c r="J1397"/>
      <c r="K1397"/>
      <c r="L1397"/>
      <c r="M1397"/>
      <c r="N1397"/>
      <c r="O1397"/>
      <c r="P1397"/>
      <c r="Q1397"/>
      <c r="R1397"/>
      <c r="S1397"/>
      <c r="T1397"/>
      <c r="U1397"/>
      <c r="V1397"/>
      <c r="W1397"/>
      <c r="X1397"/>
      <c r="Y1397"/>
      <c r="Z1397"/>
      <c r="AA1397"/>
      <c r="AB1397"/>
      <c r="AC1397"/>
      <c r="AD1397"/>
      <c r="AE1397"/>
      <c r="AF1397"/>
      <c r="AG1397"/>
      <c r="AH1397"/>
      <c r="AI1397"/>
    </row>
    <row r="1398" spans="1:35" ht="15" customHeight="1" x14ac:dyDescent="0.25">
      <c r="C1398" t="s">
        <v>21</v>
      </c>
      <c r="D1398" t="s">
        <v>695</v>
      </c>
      <c r="G1398" s="10"/>
      <c r="H1398" s="10"/>
      <c r="I1398" s="10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  <c r="AB1398"/>
      <c r="AC1398"/>
      <c r="AD1398"/>
      <c r="AE1398"/>
      <c r="AF1398"/>
      <c r="AG1398"/>
      <c r="AH1398"/>
      <c r="AI1398"/>
    </row>
    <row r="1399" spans="1:35" ht="15" customHeight="1" x14ac:dyDescent="0.25">
      <c r="C1399" t="s">
        <v>660</v>
      </c>
      <c r="D1399" t="s">
        <v>697</v>
      </c>
      <c r="G1399" s="9"/>
      <c r="H1399" s="9"/>
      <c r="I1399" s="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  <c r="AB1399"/>
      <c r="AC1399"/>
      <c r="AD1399"/>
      <c r="AE1399"/>
      <c r="AF1399"/>
      <c r="AG1399"/>
      <c r="AH1399"/>
      <c r="AI1399"/>
    </row>
    <row r="1400" spans="1:35" ht="15" customHeight="1" x14ac:dyDescent="0.25">
      <c r="C1400" t="s">
        <v>31</v>
      </c>
      <c r="D1400" t="s">
        <v>696</v>
      </c>
      <c r="G1400" s="10"/>
      <c r="H1400" s="10"/>
      <c r="I1400" s="10"/>
      <c r="J1400"/>
      <c r="K1400"/>
      <c r="L1400"/>
      <c r="M1400"/>
      <c r="N1400"/>
      <c r="O1400"/>
      <c r="P1400"/>
      <c r="Q1400"/>
      <c r="R1400"/>
      <c r="S1400"/>
      <c r="T1400"/>
      <c r="U1400"/>
      <c r="V1400"/>
      <c r="W1400"/>
      <c r="X1400"/>
      <c r="Y1400"/>
      <c r="Z1400"/>
      <c r="AA1400"/>
      <c r="AB1400"/>
      <c r="AC1400"/>
      <c r="AD1400"/>
      <c r="AE1400"/>
      <c r="AF1400"/>
      <c r="AG1400"/>
      <c r="AH1400"/>
      <c r="AI1400"/>
    </row>
    <row r="1401" spans="1:35" ht="15" customHeight="1" x14ac:dyDescent="0.25">
      <c r="C1401" t="s">
        <v>42</v>
      </c>
      <c r="D1401" t="s">
        <v>712</v>
      </c>
      <c r="G1401" s="9"/>
      <c r="H1401" s="9"/>
      <c r="I1401" s="9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  <c r="AB1401"/>
      <c r="AC1401"/>
      <c r="AD1401"/>
      <c r="AE1401"/>
      <c r="AF1401"/>
      <c r="AG1401"/>
      <c r="AH1401"/>
      <c r="AI1401"/>
    </row>
    <row r="1402" spans="1:35" ht="15" customHeight="1" x14ac:dyDescent="0.25">
      <c r="A1402" t="s">
        <v>417</v>
      </c>
      <c r="B1402" t="s">
        <v>418</v>
      </c>
      <c r="C1402" t="s">
        <v>9</v>
      </c>
      <c r="E1402" t="s">
        <v>49</v>
      </c>
      <c r="F1402" s="4">
        <v>287</v>
      </c>
      <c r="G1402" s="11">
        <f>F1402*0.6</f>
        <v>172.2</v>
      </c>
      <c r="H1402" s="11">
        <f>_xlfn.MINIFS(I1402:AI1402, I1402:AI1402,"&lt;&gt;0")</f>
        <v>77.2</v>
      </c>
      <c r="I1402" s="11">
        <f>MAX(J1402:AI1402)</f>
        <v>229.6</v>
      </c>
      <c r="J1402" s="4">
        <v>77.2</v>
      </c>
      <c r="K1402" s="4">
        <v>0</v>
      </c>
      <c r="L1402" s="4">
        <v>102.96</v>
      </c>
      <c r="M1402" s="4">
        <v>179.66</v>
      </c>
      <c r="N1402" s="4">
        <v>106.7</v>
      </c>
      <c r="O1402" s="4">
        <v>89.68</v>
      </c>
      <c r="P1402" s="4">
        <v>89.68</v>
      </c>
      <c r="Q1402" s="4">
        <v>90.63</v>
      </c>
      <c r="R1402" s="4">
        <v>208.52</v>
      </c>
      <c r="S1402" s="4">
        <v>208.52</v>
      </c>
      <c r="T1402" s="4">
        <v>103.92</v>
      </c>
      <c r="U1402" s="4">
        <v>208.52</v>
      </c>
      <c r="V1402" s="4">
        <v>219.49</v>
      </c>
      <c r="W1402" s="4">
        <v>219.49</v>
      </c>
      <c r="X1402" s="4">
        <v>122</v>
      </c>
      <c r="Y1402" s="4">
        <v>0</v>
      </c>
      <c r="Z1402" s="4">
        <v>98.22</v>
      </c>
      <c r="AA1402" s="4">
        <v>98.22</v>
      </c>
      <c r="AB1402" s="4">
        <v>0</v>
      </c>
      <c r="AC1402" s="4">
        <v>229.6</v>
      </c>
      <c r="AD1402" s="4">
        <v>98.22</v>
      </c>
      <c r="AE1402" s="4">
        <v>0</v>
      </c>
      <c r="AF1402" s="4">
        <v>147.34</v>
      </c>
      <c r="AG1402" s="4">
        <v>97.27</v>
      </c>
      <c r="AH1402" s="4">
        <v>0</v>
      </c>
      <c r="AI1402" s="4">
        <v>97.27</v>
      </c>
    </row>
    <row r="1403" spans="1:35" ht="15" customHeight="1" x14ac:dyDescent="0.25">
      <c r="C1403" t="s">
        <v>30</v>
      </c>
      <c r="D1403" t="s">
        <v>687</v>
      </c>
      <c r="G1403" s="9"/>
      <c r="H1403" s="9"/>
      <c r="I1403" s="9"/>
      <c r="J1403"/>
      <c r="K1403"/>
      <c r="L1403"/>
      <c r="M1403"/>
      <c r="N1403"/>
      <c r="O1403"/>
      <c r="P1403"/>
      <c r="Q1403"/>
      <c r="R1403"/>
      <c r="S1403"/>
      <c r="T1403"/>
      <c r="U1403"/>
      <c r="V1403"/>
      <c r="W1403"/>
      <c r="X1403"/>
      <c r="Y1403"/>
      <c r="Z1403"/>
      <c r="AA1403"/>
      <c r="AB1403"/>
      <c r="AC1403"/>
      <c r="AD1403"/>
      <c r="AE1403"/>
      <c r="AF1403"/>
      <c r="AG1403"/>
      <c r="AH1403"/>
      <c r="AI1403"/>
    </row>
    <row r="1404" spans="1:35" ht="15" customHeight="1" x14ac:dyDescent="0.25">
      <c r="A1404" t="s">
        <v>526</v>
      </c>
      <c r="B1404" t="s">
        <v>638</v>
      </c>
      <c r="C1404" t="s">
        <v>9</v>
      </c>
      <c r="E1404" t="s">
        <v>49</v>
      </c>
      <c r="F1404" s="4">
        <v>684</v>
      </c>
      <c r="G1404" s="11">
        <f>F1404*0.6</f>
        <v>410.4</v>
      </c>
      <c r="H1404" s="11">
        <f>_xlfn.MINIFS(I1404:AI1404, I1404:AI1404,"&lt;&gt;0")</f>
        <v>131.26</v>
      </c>
      <c r="I1404" s="11">
        <f>MAX(J1404:AI1404)</f>
        <v>547.20000000000005</v>
      </c>
      <c r="J1404" s="4">
        <v>184</v>
      </c>
      <c r="K1404" s="4">
        <v>0</v>
      </c>
      <c r="L1404" s="4">
        <v>150.81</v>
      </c>
      <c r="M1404" s="4">
        <v>428.18</v>
      </c>
      <c r="N1404" s="4">
        <v>156.91</v>
      </c>
      <c r="O1404" s="4">
        <v>131.26</v>
      </c>
      <c r="P1404" s="4">
        <v>131.26</v>
      </c>
      <c r="Q1404" s="4">
        <v>132.66</v>
      </c>
      <c r="R1404" s="4">
        <v>306.64999999999998</v>
      </c>
      <c r="S1404" s="4">
        <v>306.64999999999998</v>
      </c>
      <c r="T1404" s="4">
        <v>152.19999999999999</v>
      </c>
      <c r="U1404" s="4">
        <v>306.64999999999998</v>
      </c>
      <c r="V1404" s="4">
        <v>322.8</v>
      </c>
      <c r="W1404" s="4">
        <v>322.8</v>
      </c>
      <c r="X1404" s="4">
        <v>244</v>
      </c>
      <c r="Y1404" s="4">
        <v>0</v>
      </c>
      <c r="Z1404" s="4">
        <v>143.82</v>
      </c>
      <c r="AA1404" s="4">
        <v>143.82</v>
      </c>
      <c r="AB1404" s="4">
        <v>0</v>
      </c>
      <c r="AC1404" s="4">
        <v>547.20000000000005</v>
      </c>
      <c r="AD1404" s="4">
        <v>143.82</v>
      </c>
      <c r="AE1404" s="4">
        <v>0</v>
      </c>
      <c r="AF1404" s="4">
        <v>285.55</v>
      </c>
      <c r="AG1404" s="4">
        <v>142.43</v>
      </c>
      <c r="AH1404" s="4">
        <v>0</v>
      </c>
      <c r="AI1404" s="4">
        <v>142.43</v>
      </c>
    </row>
    <row r="1405" spans="1:35" ht="15" customHeight="1" x14ac:dyDescent="0.25">
      <c r="C1405" t="s">
        <v>426</v>
      </c>
      <c r="D1405" t="s">
        <v>686</v>
      </c>
      <c r="G1405" s="9"/>
      <c r="H1405" s="9"/>
      <c r="I1405" s="9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  <c r="AB1405"/>
      <c r="AC1405"/>
      <c r="AD1405"/>
      <c r="AE1405"/>
      <c r="AF1405"/>
      <c r="AG1405"/>
      <c r="AH1405"/>
      <c r="AI1405"/>
    </row>
    <row r="1406" spans="1:35" ht="15" customHeight="1" x14ac:dyDescent="0.25">
      <c r="C1406" t="s">
        <v>30</v>
      </c>
      <c r="D1406" t="s">
        <v>687</v>
      </c>
      <c r="G1406" s="10"/>
      <c r="H1406" s="10"/>
      <c r="I1406" s="10"/>
      <c r="J1406"/>
      <c r="K1406"/>
      <c r="L1406"/>
      <c r="M1406"/>
      <c r="N1406"/>
      <c r="O1406"/>
      <c r="P1406"/>
      <c r="Q1406"/>
      <c r="R1406"/>
      <c r="S1406"/>
      <c r="T1406"/>
      <c r="U1406"/>
      <c r="V1406"/>
      <c r="W1406"/>
      <c r="X1406"/>
      <c r="Y1406"/>
      <c r="Z1406"/>
      <c r="AA1406"/>
      <c r="AB1406"/>
      <c r="AC1406"/>
      <c r="AD1406"/>
      <c r="AE1406"/>
      <c r="AF1406"/>
      <c r="AG1406"/>
      <c r="AH1406"/>
      <c r="AI1406"/>
    </row>
    <row r="1407" spans="1:35" ht="15" customHeight="1" x14ac:dyDescent="0.25">
      <c r="A1407" t="s">
        <v>527</v>
      </c>
      <c r="B1407" t="s">
        <v>639</v>
      </c>
      <c r="C1407" t="s">
        <v>9</v>
      </c>
      <c r="E1407" t="s">
        <v>49</v>
      </c>
      <c r="F1407" s="4">
        <v>6447</v>
      </c>
      <c r="G1407" s="11">
        <f>F1407*0.6</f>
        <v>3868.2</v>
      </c>
      <c r="H1407" s="11">
        <f>MIN(J1407:AI1407)</f>
        <v>178.12</v>
      </c>
      <c r="I1407" s="11">
        <f>MAX(J1407:AI1407)</f>
        <v>5157.6000000000004</v>
      </c>
      <c r="J1407" s="4">
        <v>1734.24</v>
      </c>
      <c r="K1407" s="4">
        <v>565.29999999999995</v>
      </c>
      <c r="L1407" s="4">
        <v>204.64</v>
      </c>
      <c r="M1407" s="4">
        <v>3817.35</v>
      </c>
      <c r="N1407" s="4">
        <v>1822.76</v>
      </c>
      <c r="O1407" s="4">
        <v>178.12</v>
      </c>
      <c r="P1407" s="4">
        <v>178.12</v>
      </c>
      <c r="Q1407" s="4">
        <v>180.01</v>
      </c>
      <c r="R1407" s="4">
        <v>3562.26</v>
      </c>
      <c r="S1407" s="4">
        <v>3562.26</v>
      </c>
      <c r="T1407" s="4">
        <v>206.54</v>
      </c>
      <c r="U1407" s="4">
        <v>3562.26</v>
      </c>
      <c r="V1407" s="4">
        <v>3749.8</v>
      </c>
      <c r="W1407" s="4">
        <v>3749.8</v>
      </c>
      <c r="X1407" s="4">
        <v>3024</v>
      </c>
      <c r="Y1407" s="4">
        <v>575.77</v>
      </c>
      <c r="Z1407" s="4">
        <v>195.17</v>
      </c>
      <c r="AA1407" s="4">
        <v>195.17</v>
      </c>
      <c r="AB1407" s="4">
        <v>575.77</v>
      </c>
      <c r="AC1407" s="4">
        <v>5157.6000000000004</v>
      </c>
      <c r="AD1407" s="4">
        <v>195.17</v>
      </c>
      <c r="AE1407" s="4">
        <v>523.42999999999995</v>
      </c>
      <c r="AF1407" s="4">
        <v>1854.16</v>
      </c>
      <c r="AG1407" s="4">
        <v>193.28</v>
      </c>
      <c r="AH1407" s="4">
        <v>523.42999999999995</v>
      </c>
      <c r="AI1407" s="4">
        <v>193.28</v>
      </c>
    </row>
    <row r="1408" spans="1:35" ht="15" customHeight="1" x14ac:dyDescent="0.25">
      <c r="C1408" t="s">
        <v>426</v>
      </c>
      <c r="D1408" t="s">
        <v>686</v>
      </c>
      <c r="G1408" s="10"/>
      <c r="H1408" s="10"/>
      <c r="I1408" s="10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  <c r="AB1408"/>
      <c r="AC1408"/>
      <c r="AD1408"/>
      <c r="AE1408"/>
      <c r="AF1408"/>
      <c r="AG1408"/>
      <c r="AH1408"/>
      <c r="AI1408"/>
    </row>
    <row r="1409" spans="1:35" ht="15" customHeight="1" x14ac:dyDescent="0.25">
      <c r="C1409" t="s">
        <v>30</v>
      </c>
      <c r="D1409" t="s">
        <v>687</v>
      </c>
      <c r="G1409" s="9"/>
      <c r="H1409" s="9"/>
      <c r="I1409" s="9"/>
      <c r="J1409"/>
      <c r="K1409"/>
      <c r="L1409"/>
      <c r="M1409"/>
      <c r="N1409"/>
      <c r="O1409"/>
      <c r="P1409"/>
      <c r="Q1409"/>
      <c r="R1409"/>
      <c r="S1409"/>
      <c r="T1409"/>
      <c r="U1409"/>
      <c r="V1409"/>
      <c r="W1409"/>
      <c r="X1409"/>
      <c r="Y1409"/>
      <c r="Z1409"/>
      <c r="AA1409"/>
      <c r="AB1409"/>
      <c r="AC1409"/>
      <c r="AD1409"/>
      <c r="AE1409"/>
      <c r="AF1409"/>
      <c r="AG1409"/>
      <c r="AH1409"/>
      <c r="AI1409"/>
    </row>
    <row r="1410" spans="1:35" ht="15" customHeight="1" x14ac:dyDescent="0.25">
      <c r="C1410" t="s">
        <v>665</v>
      </c>
      <c r="D1410" t="s">
        <v>719</v>
      </c>
      <c r="G1410" s="10"/>
      <c r="H1410" s="10"/>
      <c r="I1410" s="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  <c r="AB1410"/>
      <c r="AC1410"/>
      <c r="AD1410"/>
      <c r="AE1410"/>
      <c r="AF1410"/>
      <c r="AG1410"/>
      <c r="AH1410"/>
      <c r="AI1410"/>
    </row>
    <row r="1411" spans="1:35" ht="15" customHeight="1" x14ac:dyDescent="0.25">
      <c r="A1411" t="s">
        <v>528</v>
      </c>
      <c r="B1411" t="s">
        <v>425</v>
      </c>
      <c r="C1411" t="s">
        <v>9</v>
      </c>
      <c r="E1411" t="s">
        <v>49</v>
      </c>
      <c r="F1411" s="4">
        <v>1310</v>
      </c>
      <c r="G1411" s="11">
        <f>F1411*0.6</f>
        <v>786</v>
      </c>
      <c r="H1411" s="11">
        <f>MIN(J1411:AI1411)</f>
        <v>43.4</v>
      </c>
      <c r="I1411" s="11">
        <f>MAX(J1411:AI1411)</f>
        <v>1048</v>
      </c>
      <c r="J1411" s="4">
        <v>352.39</v>
      </c>
      <c r="K1411" s="4">
        <v>46.87</v>
      </c>
      <c r="L1411" s="4">
        <v>254.63</v>
      </c>
      <c r="M1411" s="4">
        <v>820.06</v>
      </c>
      <c r="N1411" s="4">
        <v>264.93</v>
      </c>
      <c r="O1411" s="4">
        <v>221.63</v>
      </c>
      <c r="P1411" s="4">
        <v>221.63</v>
      </c>
      <c r="Q1411" s="4">
        <v>223.98</v>
      </c>
      <c r="R1411" s="4">
        <v>517.75</v>
      </c>
      <c r="S1411" s="4">
        <v>517.75</v>
      </c>
      <c r="T1411" s="4">
        <v>256.99</v>
      </c>
      <c r="U1411" s="4">
        <v>517.75</v>
      </c>
      <c r="V1411" s="4">
        <v>545.01</v>
      </c>
      <c r="W1411" s="4">
        <v>545.01</v>
      </c>
      <c r="X1411" s="4">
        <v>488</v>
      </c>
      <c r="Y1411" s="4">
        <v>47.74</v>
      </c>
      <c r="Z1411" s="4">
        <v>242.84</v>
      </c>
      <c r="AA1411" s="4">
        <v>242.84</v>
      </c>
      <c r="AB1411" s="4">
        <v>47.74</v>
      </c>
      <c r="AC1411" s="4">
        <v>1048</v>
      </c>
      <c r="AD1411" s="4">
        <v>242.84</v>
      </c>
      <c r="AE1411" s="4">
        <v>43.4</v>
      </c>
      <c r="AF1411" s="4">
        <v>471.22</v>
      </c>
      <c r="AG1411" s="4">
        <v>240.48</v>
      </c>
      <c r="AH1411" s="4">
        <v>43.4</v>
      </c>
      <c r="AI1411" s="4">
        <v>240.48</v>
      </c>
    </row>
    <row r="1412" spans="1:35" ht="15" customHeight="1" x14ac:dyDescent="0.25">
      <c r="C1412" t="s">
        <v>426</v>
      </c>
      <c r="D1412" t="s">
        <v>686</v>
      </c>
      <c r="G1412" s="10"/>
      <c r="H1412" s="10"/>
      <c r="I1412" s="10"/>
      <c r="J1412"/>
      <c r="K1412"/>
      <c r="L1412"/>
      <c r="M1412"/>
      <c r="N1412"/>
      <c r="O1412"/>
      <c r="P1412"/>
      <c r="Q1412"/>
      <c r="R1412"/>
      <c r="S1412"/>
      <c r="T1412"/>
      <c r="U1412"/>
      <c r="V1412"/>
      <c r="W1412"/>
      <c r="X1412"/>
      <c r="Y1412"/>
      <c r="Z1412"/>
      <c r="AA1412"/>
      <c r="AB1412"/>
      <c r="AC1412"/>
      <c r="AD1412"/>
      <c r="AE1412"/>
      <c r="AF1412"/>
      <c r="AG1412"/>
      <c r="AH1412"/>
      <c r="AI1412"/>
    </row>
    <row r="1413" spans="1:35" ht="15" customHeight="1" x14ac:dyDescent="0.25">
      <c r="C1413" t="s">
        <v>665</v>
      </c>
      <c r="D1413" t="s">
        <v>719</v>
      </c>
      <c r="G1413" s="9"/>
      <c r="H1413" s="9"/>
      <c r="I1413" s="9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  <c r="AB1413"/>
      <c r="AC1413"/>
      <c r="AD1413"/>
      <c r="AE1413"/>
      <c r="AF1413"/>
      <c r="AG1413"/>
      <c r="AH1413"/>
      <c r="AI1413"/>
    </row>
    <row r="1414" spans="1:35" ht="15" customHeight="1" x14ac:dyDescent="0.25">
      <c r="A1414" t="s">
        <v>529</v>
      </c>
      <c r="B1414" t="s">
        <v>640</v>
      </c>
      <c r="C1414" t="s">
        <v>9</v>
      </c>
      <c r="E1414" t="s">
        <v>49</v>
      </c>
      <c r="F1414" s="4">
        <v>151</v>
      </c>
      <c r="G1414" s="11">
        <f>F1414*0.6</f>
        <v>90.6</v>
      </c>
      <c r="H1414" s="11">
        <f>_xlfn.MINIFS(I1414:AI1414, I1414:AI1414,"&lt;&gt;0")</f>
        <v>28.63</v>
      </c>
      <c r="I1414" s="11">
        <f>MAX(J1414:AI1414)</f>
        <v>185.05</v>
      </c>
      <c r="J1414" s="4">
        <v>40.619999999999997</v>
      </c>
      <c r="K1414" s="4">
        <v>0</v>
      </c>
      <c r="L1414" s="4">
        <v>32.85</v>
      </c>
      <c r="M1414" s="4">
        <v>94.53</v>
      </c>
      <c r="N1414" s="4">
        <v>33.86</v>
      </c>
      <c r="O1414" s="4">
        <v>28.63</v>
      </c>
      <c r="P1414" s="4">
        <v>28.63</v>
      </c>
      <c r="Q1414" s="4">
        <v>28.93</v>
      </c>
      <c r="R1414" s="4">
        <v>66.180000000000007</v>
      </c>
      <c r="S1414" s="4">
        <v>66.180000000000007</v>
      </c>
      <c r="T1414" s="4">
        <v>33.15</v>
      </c>
      <c r="U1414" s="4">
        <v>66.180000000000007</v>
      </c>
      <c r="V1414" s="4">
        <v>69.66</v>
      </c>
      <c r="W1414" s="4">
        <v>69.66</v>
      </c>
      <c r="X1414" s="4">
        <v>122</v>
      </c>
      <c r="Y1414" s="4">
        <v>0</v>
      </c>
      <c r="Z1414" s="4">
        <v>31.34</v>
      </c>
      <c r="AA1414" s="4">
        <v>31.34</v>
      </c>
      <c r="AB1414" s="4">
        <v>0</v>
      </c>
      <c r="AC1414" s="4">
        <v>120.8</v>
      </c>
      <c r="AD1414" s="4">
        <v>31.34</v>
      </c>
      <c r="AE1414" s="4">
        <v>52.85</v>
      </c>
      <c r="AF1414" s="4">
        <v>60.51</v>
      </c>
      <c r="AG1414" s="4">
        <v>31.04</v>
      </c>
      <c r="AH1414" s="4">
        <v>185.05</v>
      </c>
      <c r="AI1414" s="4">
        <v>31.04</v>
      </c>
    </row>
    <row r="1415" spans="1:35" ht="15" customHeight="1" x14ac:dyDescent="0.25">
      <c r="C1415" t="s">
        <v>426</v>
      </c>
      <c r="D1415" t="s">
        <v>686</v>
      </c>
      <c r="G1415" s="9"/>
      <c r="H1415" s="9"/>
      <c r="I1415" s="9"/>
      <c r="J1415"/>
      <c r="K1415"/>
      <c r="L1415"/>
      <c r="M1415"/>
      <c r="N1415"/>
      <c r="O1415"/>
      <c r="P1415"/>
      <c r="Q1415"/>
      <c r="R1415"/>
      <c r="S1415"/>
      <c r="T1415"/>
      <c r="U1415"/>
      <c r="V1415"/>
      <c r="W1415"/>
      <c r="X1415"/>
      <c r="Y1415"/>
      <c r="Z1415"/>
      <c r="AA1415"/>
      <c r="AB1415"/>
      <c r="AC1415"/>
      <c r="AD1415"/>
      <c r="AE1415"/>
      <c r="AF1415"/>
      <c r="AG1415"/>
      <c r="AH1415"/>
      <c r="AI1415"/>
    </row>
    <row r="1416" spans="1:35" ht="15" customHeight="1" x14ac:dyDescent="0.25">
      <c r="A1416" t="s">
        <v>530</v>
      </c>
      <c r="B1416" t="s">
        <v>641</v>
      </c>
      <c r="C1416" t="s">
        <v>9</v>
      </c>
      <c r="E1416" t="s">
        <v>49</v>
      </c>
      <c r="F1416" s="4">
        <v>317</v>
      </c>
      <c r="G1416" s="11">
        <f>F1416*0.6</f>
        <v>190.2</v>
      </c>
      <c r="H1416" s="11">
        <f>_xlfn.MINIFS(I1416:AI1416, I1416:AI1416,"&lt;&gt;0")</f>
        <v>96</v>
      </c>
      <c r="I1416" s="11">
        <f>MAX(J1416:AI1416)</f>
        <v>253.6</v>
      </c>
      <c r="J1416" s="4">
        <v>111</v>
      </c>
      <c r="K1416" s="4">
        <v>0</v>
      </c>
      <c r="L1416" s="4">
        <v>0</v>
      </c>
      <c r="M1416" s="4">
        <v>198.44</v>
      </c>
      <c r="N1416" s="4">
        <v>96</v>
      </c>
      <c r="O1416" s="4">
        <v>0</v>
      </c>
      <c r="P1416" s="4">
        <v>0</v>
      </c>
      <c r="Q1416" s="4">
        <v>0</v>
      </c>
      <c r="R1416" s="4">
        <v>187.61</v>
      </c>
      <c r="S1416" s="4">
        <v>187.61</v>
      </c>
      <c r="T1416" s="4">
        <v>0</v>
      </c>
      <c r="U1416" s="4">
        <v>187.61</v>
      </c>
      <c r="V1416" s="4">
        <v>197.49</v>
      </c>
      <c r="W1416" s="4">
        <v>197.49</v>
      </c>
      <c r="X1416" s="4">
        <v>0</v>
      </c>
      <c r="Y1416" s="4">
        <v>0</v>
      </c>
      <c r="Z1416" s="4">
        <v>0</v>
      </c>
      <c r="AA1416" s="4">
        <v>0</v>
      </c>
      <c r="AB1416" s="4">
        <v>0</v>
      </c>
      <c r="AC1416" s="4">
        <v>253.6</v>
      </c>
      <c r="AD1416" s="4">
        <v>0</v>
      </c>
      <c r="AE1416" s="4">
        <v>0</v>
      </c>
      <c r="AF1416" s="4">
        <v>205.72</v>
      </c>
      <c r="AG1416" s="4">
        <v>0</v>
      </c>
      <c r="AH1416" s="4">
        <v>0</v>
      </c>
      <c r="AI1416" s="4">
        <v>0</v>
      </c>
    </row>
    <row r="1417" spans="1:35" ht="15" customHeight="1" x14ac:dyDescent="0.25">
      <c r="C1417" t="s">
        <v>420</v>
      </c>
      <c r="D1417" t="s">
        <v>689</v>
      </c>
      <c r="G1417" s="9"/>
      <c r="H1417" s="9"/>
      <c r="I1417" s="9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  <c r="AB1417"/>
      <c r="AC1417"/>
      <c r="AD1417"/>
      <c r="AE1417"/>
      <c r="AF1417"/>
      <c r="AG1417"/>
      <c r="AH1417"/>
      <c r="AI1417"/>
    </row>
    <row r="1418" spans="1:35" ht="15" customHeight="1" x14ac:dyDescent="0.25">
      <c r="A1418" t="s">
        <v>419</v>
      </c>
      <c r="B1418" t="s">
        <v>642</v>
      </c>
      <c r="C1418" t="s">
        <v>9</v>
      </c>
      <c r="E1418" t="s">
        <v>49</v>
      </c>
      <c r="F1418" s="4">
        <v>19811</v>
      </c>
      <c r="G1418" s="11">
        <f>F1418*0.6</f>
        <v>11886.6</v>
      </c>
      <c r="H1418" s="11">
        <f>MIN(J1418:AI1418)</f>
        <v>125.6</v>
      </c>
      <c r="I1418" s="11">
        <f>MAX(J1418:AI1418)</f>
        <v>15848.8</v>
      </c>
      <c r="J1418" s="4">
        <v>5322.6</v>
      </c>
      <c r="K1418" s="4">
        <v>135.65</v>
      </c>
      <c r="L1418" s="4">
        <v>1271.98</v>
      </c>
      <c r="M1418" s="4">
        <v>4105.8500000000004</v>
      </c>
      <c r="N1418" s="4">
        <v>1493.79</v>
      </c>
      <c r="O1418" s="4">
        <v>1107.0899999999999</v>
      </c>
      <c r="P1418" s="4">
        <v>1107.0899999999999</v>
      </c>
      <c r="Q1418" s="4">
        <v>1118.8699999999999</v>
      </c>
      <c r="R1418" s="4">
        <v>2919.34</v>
      </c>
      <c r="S1418" s="4">
        <v>2919.34</v>
      </c>
      <c r="T1418" s="4">
        <v>1283.76</v>
      </c>
      <c r="U1418" s="4">
        <v>2919.34</v>
      </c>
      <c r="V1418" s="4">
        <v>3073.03</v>
      </c>
      <c r="W1418" s="4">
        <v>3073.03</v>
      </c>
      <c r="X1418" s="4">
        <v>1926.1</v>
      </c>
      <c r="Y1418" s="4">
        <v>138.16</v>
      </c>
      <c r="Z1418" s="4">
        <v>1213.0899999999999</v>
      </c>
      <c r="AA1418" s="4">
        <v>1213.0899999999999</v>
      </c>
      <c r="AB1418" s="4">
        <v>138.16</v>
      </c>
      <c r="AC1418" s="4">
        <v>15848.8</v>
      </c>
      <c r="AD1418" s="4">
        <v>1213.0899999999999</v>
      </c>
      <c r="AE1418" s="4">
        <v>125.6</v>
      </c>
      <c r="AF1418" s="4">
        <v>7014.54</v>
      </c>
      <c r="AG1418" s="4">
        <v>1201.31</v>
      </c>
      <c r="AH1418" s="4">
        <v>125.6</v>
      </c>
      <c r="AI1418" s="4">
        <v>1201.31</v>
      </c>
    </row>
    <row r="1419" spans="1:35" ht="15" customHeight="1" x14ac:dyDescent="0.25">
      <c r="C1419" t="s">
        <v>14</v>
      </c>
      <c r="D1419" t="s">
        <v>675</v>
      </c>
      <c r="G1419" s="9"/>
      <c r="H1419" s="9"/>
      <c r="I1419" s="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  <c r="AB1419"/>
      <c r="AC1419"/>
      <c r="AD1419"/>
      <c r="AE1419"/>
      <c r="AF1419"/>
      <c r="AG1419"/>
      <c r="AH1419"/>
      <c r="AI1419"/>
    </row>
    <row r="1420" spans="1:35" ht="15" customHeight="1" x14ac:dyDescent="0.25">
      <c r="C1420" t="s">
        <v>17</v>
      </c>
      <c r="D1420" t="s">
        <v>700</v>
      </c>
      <c r="G1420" s="10"/>
      <c r="H1420" s="10"/>
      <c r="I1420" s="1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  <c r="AB1420"/>
      <c r="AC1420"/>
      <c r="AD1420"/>
      <c r="AE1420"/>
      <c r="AF1420"/>
      <c r="AG1420"/>
      <c r="AH1420"/>
      <c r="AI1420"/>
    </row>
    <row r="1421" spans="1:35" ht="15" customHeight="1" x14ac:dyDescent="0.25">
      <c r="C1421" t="s">
        <v>420</v>
      </c>
      <c r="D1421" t="s">
        <v>689</v>
      </c>
      <c r="G1421" s="9"/>
      <c r="H1421" s="9"/>
      <c r="I1421" s="9"/>
      <c r="J1421"/>
      <c r="K1421"/>
      <c r="L1421"/>
      <c r="M1421"/>
      <c r="N1421"/>
      <c r="O1421"/>
      <c r="P1421"/>
      <c r="Q1421"/>
      <c r="R1421"/>
      <c r="S1421"/>
      <c r="T1421"/>
      <c r="U1421"/>
      <c r="V1421"/>
      <c r="W1421"/>
      <c r="X1421"/>
      <c r="Y1421"/>
      <c r="Z1421"/>
      <c r="AA1421"/>
      <c r="AB1421"/>
      <c r="AC1421"/>
      <c r="AD1421"/>
      <c r="AE1421"/>
      <c r="AF1421"/>
      <c r="AG1421"/>
      <c r="AH1421"/>
      <c r="AI1421"/>
    </row>
    <row r="1422" spans="1:35" ht="15" customHeight="1" x14ac:dyDescent="0.25">
      <c r="A1422" t="s">
        <v>531</v>
      </c>
      <c r="B1422" t="s">
        <v>643</v>
      </c>
      <c r="C1422" t="s">
        <v>9</v>
      </c>
      <c r="E1422" t="s">
        <v>49</v>
      </c>
      <c r="F1422" s="4">
        <v>5145</v>
      </c>
      <c r="G1422" s="11">
        <f>F1422*0.6</f>
        <v>3087</v>
      </c>
      <c r="H1422" s="11">
        <f>MIN(J1422:AI1422)</f>
        <v>46.22</v>
      </c>
      <c r="I1422" s="11">
        <f>MAX(J1422:AI1422)</f>
        <v>4116</v>
      </c>
      <c r="J1422" s="4">
        <v>1825.07</v>
      </c>
      <c r="K1422" s="4">
        <v>46.22</v>
      </c>
      <c r="L1422" s="4">
        <v>1312.13</v>
      </c>
      <c r="M1422" s="4">
        <v>3220.77</v>
      </c>
      <c r="N1422" s="4">
        <v>1741</v>
      </c>
      <c r="O1422" s="4">
        <v>1142.03</v>
      </c>
      <c r="P1422" s="4">
        <v>1142.03</v>
      </c>
      <c r="Q1422" s="4">
        <v>1154.19</v>
      </c>
      <c r="R1422" s="4">
        <v>3402.47</v>
      </c>
      <c r="S1422" s="4">
        <v>3402.47</v>
      </c>
      <c r="T1422" s="4">
        <v>1324.27</v>
      </c>
      <c r="U1422" s="4">
        <v>3402.47</v>
      </c>
      <c r="V1422" s="4">
        <v>3581.6</v>
      </c>
      <c r="W1422" s="4">
        <v>3581.6</v>
      </c>
      <c r="X1422" s="4">
        <v>2027.04</v>
      </c>
      <c r="Y1422" s="4">
        <v>47.08</v>
      </c>
      <c r="Z1422" s="4">
        <v>1251.3800000000001</v>
      </c>
      <c r="AA1422" s="4">
        <v>1251.3800000000001</v>
      </c>
      <c r="AB1422" s="4">
        <v>47.08</v>
      </c>
      <c r="AC1422" s="4">
        <v>4116</v>
      </c>
      <c r="AD1422" s="4">
        <v>1251.3800000000001</v>
      </c>
      <c r="AE1422" s="4">
        <v>1035.4000000000001</v>
      </c>
      <c r="AF1422" s="4">
        <v>2081.02</v>
      </c>
      <c r="AG1422" s="4">
        <v>1239.23</v>
      </c>
      <c r="AH1422" s="4">
        <v>3518.32</v>
      </c>
      <c r="AI1422" s="4">
        <v>1239.23</v>
      </c>
    </row>
    <row r="1423" spans="1:35" ht="15" customHeight="1" x14ac:dyDescent="0.25">
      <c r="C1423" t="s">
        <v>14</v>
      </c>
      <c r="D1423" t="s">
        <v>675</v>
      </c>
      <c r="G1423" s="9"/>
      <c r="H1423" s="9"/>
      <c r="I1423" s="9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  <c r="AB1423"/>
      <c r="AC1423"/>
      <c r="AD1423"/>
      <c r="AE1423"/>
      <c r="AF1423"/>
      <c r="AG1423"/>
      <c r="AH1423"/>
      <c r="AI1423"/>
    </row>
    <row r="1424" spans="1:35" ht="15" customHeight="1" x14ac:dyDescent="0.25">
      <c r="C1424" t="s">
        <v>17</v>
      </c>
      <c r="D1424" t="s">
        <v>700</v>
      </c>
      <c r="H1424" s="10"/>
      <c r="I1424" s="10"/>
      <c r="J1424"/>
      <c r="K1424"/>
      <c r="L1424"/>
      <c r="M1424"/>
      <c r="N1424"/>
      <c r="O1424"/>
      <c r="P1424"/>
      <c r="Q1424"/>
      <c r="R1424"/>
      <c r="S1424"/>
      <c r="T1424"/>
      <c r="U1424"/>
      <c r="V1424"/>
      <c r="W1424"/>
      <c r="X1424"/>
      <c r="Y1424"/>
      <c r="Z1424"/>
      <c r="AA1424"/>
      <c r="AB1424"/>
      <c r="AC1424"/>
      <c r="AD1424"/>
      <c r="AE1424"/>
      <c r="AF1424"/>
      <c r="AG1424"/>
      <c r="AH1424"/>
      <c r="AI1424"/>
    </row>
    <row r="1425" spans="1:35" ht="15" customHeight="1" x14ac:dyDescent="0.25">
      <c r="C1425" t="s">
        <v>420</v>
      </c>
      <c r="D1425" t="s">
        <v>689</v>
      </c>
      <c r="H1425" s="10"/>
      <c r="I1425" s="10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  <c r="AB1425"/>
      <c r="AC1425"/>
      <c r="AD1425"/>
      <c r="AE1425"/>
      <c r="AF1425"/>
      <c r="AG1425"/>
      <c r="AH1425"/>
      <c r="AI1425"/>
    </row>
    <row r="1426" spans="1:35" ht="15" customHeight="1" x14ac:dyDescent="0.25">
      <c r="A1426" t="s">
        <v>532</v>
      </c>
      <c r="B1426" t="s">
        <v>644</v>
      </c>
      <c r="C1426" t="s">
        <v>9</v>
      </c>
      <c r="E1426" t="s">
        <v>49</v>
      </c>
      <c r="F1426" s="4">
        <v>324</v>
      </c>
      <c r="G1426" s="11">
        <f>F1426*0.6</f>
        <v>194.4</v>
      </c>
      <c r="H1426" s="11">
        <f>_xlfn.MINIFS(I1426:AI1426, I1426:AI1426,"&lt;&gt;0")</f>
        <v>94.68</v>
      </c>
      <c r="I1426" s="11">
        <f>MAX(J1426:AI1426)</f>
        <v>259.2</v>
      </c>
      <c r="J1426" s="4">
        <v>111</v>
      </c>
      <c r="K1426" s="4">
        <v>0</v>
      </c>
      <c r="L1426" s="4">
        <v>0</v>
      </c>
      <c r="M1426" s="4">
        <v>202.82</v>
      </c>
      <c r="N1426" s="4">
        <v>98.12</v>
      </c>
      <c r="O1426" s="4">
        <v>0</v>
      </c>
      <c r="P1426" s="4">
        <v>0</v>
      </c>
      <c r="Q1426" s="4">
        <v>0</v>
      </c>
      <c r="R1426" s="4">
        <v>191.75</v>
      </c>
      <c r="S1426" s="4">
        <v>191.75</v>
      </c>
      <c r="T1426" s="4">
        <v>0</v>
      </c>
      <c r="U1426" s="4">
        <v>191.75</v>
      </c>
      <c r="V1426" s="4">
        <v>201.85</v>
      </c>
      <c r="W1426" s="4">
        <v>201.85</v>
      </c>
      <c r="X1426" s="4">
        <v>0</v>
      </c>
      <c r="Y1426" s="4">
        <v>0</v>
      </c>
      <c r="Z1426" s="4">
        <v>0</v>
      </c>
      <c r="AA1426" s="4">
        <v>0</v>
      </c>
      <c r="AB1426" s="4">
        <v>0</v>
      </c>
      <c r="AC1426" s="4">
        <v>259.2</v>
      </c>
      <c r="AD1426" s="4">
        <v>0</v>
      </c>
      <c r="AE1426" s="4">
        <v>0</v>
      </c>
      <c r="AF1426" s="4">
        <v>94.68</v>
      </c>
      <c r="AG1426" s="4">
        <v>0</v>
      </c>
      <c r="AH1426" s="4">
        <v>0</v>
      </c>
      <c r="AI1426" s="4">
        <v>0</v>
      </c>
    </row>
    <row r="1427" spans="1:35" ht="15" customHeight="1" x14ac:dyDescent="0.25">
      <c r="C1427" t="s">
        <v>420</v>
      </c>
      <c r="D1427" t="s">
        <v>689</v>
      </c>
      <c r="H1427" s="10"/>
      <c r="I1427" s="10"/>
      <c r="J1427"/>
      <c r="K1427"/>
      <c r="L1427"/>
      <c r="M1427"/>
      <c r="N1427"/>
      <c r="O1427"/>
      <c r="P1427"/>
      <c r="Q1427"/>
      <c r="R1427"/>
      <c r="S1427"/>
      <c r="T1427"/>
      <c r="U1427"/>
      <c r="V1427"/>
      <c r="W1427"/>
      <c r="X1427"/>
      <c r="Y1427"/>
      <c r="Z1427"/>
      <c r="AA1427"/>
      <c r="AB1427"/>
      <c r="AC1427"/>
      <c r="AD1427"/>
      <c r="AE1427"/>
      <c r="AF1427"/>
      <c r="AG1427"/>
      <c r="AH1427"/>
      <c r="AI1427"/>
    </row>
    <row r="1428" spans="1:35" ht="15" customHeight="1" x14ac:dyDescent="0.25">
      <c r="A1428" t="s">
        <v>421</v>
      </c>
      <c r="B1428" t="s">
        <v>645</v>
      </c>
      <c r="C1428" t="s">
        <v>9</v>
      </c>
      <c r="E1428" t="s">
        <v>49</v>
      </c>
      <c r="F1428" s="4">
        <v>317</v>
      </c>
      <c r="G1428" s="11">
        <f>F1428*0.6</f>
        <v>190.2</v>
      </c>
      <c r="H1428" s="11">
        <f>_xlfn.MINIFS(I1428:AI1428, I1428:AI1428,"&lt;&gt;0")</f>
        <v>96</v>
      </c>
      <c r="I1428" s="11">
        <f>MAX(J1428:AI1428)</f>
        <v>253.6</v>
      </c>
      <c r="J1428" s="4">
        <v>111</v>
      </c>
      <c r="K1428" s="4">
        <v>0</v>
      </c>
      <c r="L1428" s="4">
        <v>0</v>
      </c>
      <c r="M1428" s="4">
        <v>198.44</v>
      </c>
      <c r="N1428" s="4">
        <v>96</v>
      </c>
      <c r="O1428" s="4">
        <v>0</v>
      </c>
      <c r="P1428" s="4">
        <v>0</v>
      </c>
      <c r="Q1428" s="4">
        <v>0</v>
      </c>
      <c r="R1428" s="4">
        <v>187.61</v>
      </c>
      <c r="S1428" s="4">
        <v>187.61</v>
      </c>
      <c r="T1428" s="4">
        <v>0</v>
      </c>
      <c r="U1428" s="4">
        <v>187.61</v>
      </c>
      <c r="V1428" s="4">
        <v>197.49</v>
      </c>
      <c r="W1428" s="4">
        <v>197.49</v>
      </c>
      <c r="X1428" s="4">
        <v>0</v>
      </c>
      <c r="Y1428" s="4">
        <v>0</v>
      </c>
      <c r="Z1428" s="4">
        <v>0</v>
      </c>
      <c r="AA1428" s="4">
        <v>0</v>
      </c>
      <c r="AB1428" s="4">
        <v>0</v>
      </c>
      <c r="AC1428" s="4">
        <v>253.6</v>
      </c>
      <c r="AD1428" s="4">
        <v>0</v>
      </c>
      <c r="AE1428" s="4">
        <v>0</v>
      </c>
      <c r="AF1428" s="4">
        <v>110.84</v>
      </c>
      <c r="AG1428" s="4">
        <v>0</v>
      </c>
      <c r="AH1428" s="4">
        <v>0</v>
      </c>
      <c r="AI1428" s="4">
        <v>0</v>
      </c>
    </row>
    <row r="1429" spans="1:35" ht="15" customHeight="1" x14ac:dyDescent="0.25">
      <c r="C1429" t="s">
        <v>420</v>
      </c>
      <c r="D1429" t="s">
        <v>689</v>
      </c>
      <c r="G1429" s="9"/>
      <c r="H1429" s="9"/>
      <c r="I1429" s="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  <c r="AB1429"/>
      <c r="AC1429"/>
      <c r="AD1429"/>
      <c r="AE1429"/>
      <c r="AF1429"/>
      <c r="AG1429"/>
      <c r="AH1429"/>
      <c r="AI1429"/>
    </row>
    <row r="1430" spans="1:35" ht="15" customHeight="1" x14ac:dyDescent="0.25">
      <c r="A1430" t="s">
        <v>422</v>
      </c>
      <c r="B1430" t="s">
        <v>646</v>
      </c>
      <c r="C1430" t="s">
        <v>9</v>
      </c>
      <c r="E1430" t="s">
        <v>49</v>
      </c>
      <c r="F1430" s="4">
        <v>322</v>
      </c>
      <c r="G1430" s="11">
        <f>F1430*0.6</f>
        <v>193.2</v>
      </c>
      <c r="H1430" s="11">
        <f>_xlfn.MINIFS(I1430:AI1430, I1430:AI1430,"&lt;&gt;0")</f>
        <v>97.51</v>
      </c>
      <c r="I1430" s="11">
        <f>MAX(J1430:AI1430)</f>
        <v>257.60000000000002</v>
      </c>
      <c r="J1430" s="4">
        <v>111</v>
      </c>
      <c r="K1430" s="4">
        <v>0</v>
      </c>
      <c r="L1430" s="4">
        <v>0</v>
      </c>
      <c r="M1430" s="4">
        <v>201.57</v>
      </c>
      <c r="N1430" s="4">
        <v>97.51</v>
      </c>
      <c r="O1430" s="4">
        <v>0</v>
      </c>
      <c r="P1430" s="4">
        <v>0</v>
      </c>
      <c r="Q1430" s="4">
        <v>0</v>
      </c>
      <c r="R1430" s="4">
        <v>190.57</v>
      </c>
      <c r="S1430" s="4">
        <v>190.57</v>
      </c>
      <c r="T1430" s="4">
        <v>0</v>
      </c>
      <c r="U1430" s="4">
        <v>190.57</v>
      </c>
      <c r="V1430" s="4">
        <v>200.6</v>
      </c>
      <c r="W1430" s="4">
        <v>200.6</v>
      </c>
      <c r="X1430" s="4">
        <v>0</v>
      </c>
      <c r="Y1430" s="4">
        <v>0</v>
      </c>
      <c r="Z1430" s="4">
        <v>0</v>
      </c>
      <c r="AA1430" s="4">
        <v>0</v>
      </c>
      <c r="AB1430" s="4">
        <v>0</v>
      </c>
      <c r="AC1430" s="4">
        <v>257.60000000000002</v>
      </c>
      <c r="AD1430" s="4">
        <v>0</v>
      </c>
      <c r="AE1430" s="4">
        <v>0</v>
      </c>
      <c r="AF1430" s="4">
        <v>131.63999999999999</v>
      </c>
      <c r="AG1430" s="4">
        <v>0</v>
      </c>
      <c r="AH1430" s="4">
        <v>0</v>
      </c>
      <c r="AI1430" s="4">
        <v>0</v>
      </c>
    </row>
    <row r="1431" spans="1:35" x14ac:dyDescent="0.25">
      <c r="C1431" t="s">
        <v>420</v>
      </c>
      <c r="D1431" t="s">
        <v>689</v>
      </c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  <c r="AB1431"/>
      <c r="AC1431"/>
      <c r="AD1431"/>
      <c r="AE1431"/>
      <c r="AF1431"/>
      <c r="AG1431"/>
      <c r="AH1431"/>
      <c r="AI1431"/>
    </row>
    <row r="1432" spans="1:35" x14ac:dyDescent="0.25">
      <c r="A1432" t="s">
        <v>533</v>
      </c>
      <c r="B1432" t="s">
        <v>647</v>
      </c>
      <c r="C1432" t="s">
        <v>9</v>
      </c>
      <c r="E1432" t="s">
        <v>49</v>
      </c>
      <c r="F1432" s="4">
        <v>41768</v>
      </c>
      <c r="G1432" s="11">
        <f>F1432*0.6</f>
        <v>25060.799999999999</v>
      </c>
      <c r="H1432" s="11">
        <f>MIN(J1432:AI1432)</f>
        <v>467.68</v>
      </c>
      <c r="I1432" s="11">
        <f>MAX(J1432:AI1432)</f>
        <v>33414.400000000001</v>
      </c>
      <c r="J1432" s="4">
        <v>5149.3100000000004</v>
      </c>
      <c r="K1432" s="4">
        <v>1566.98</v>
      </c>
      <c r="L1432" s="4">
        <v>3404.04</v>
      </c>
      <c r="M1432" s="4">
        <v>467.68</v>
      </c>
      <c r="N1432" s="4">
        <v>3642.07</v>
      </c>
      <c r="O1432" s="4">
        <v>2962.83</v>
      </c>
      <c r="P1432" s="4">
        <v>2962.83</v>
      </c>
      <c r="Q1432" s="4">
        <v>2994.34</v>
      </c>
      <c r="R1432" s="4">
        <v>7117.78</v>
      </c>
      <c r="S1432" s="4">
        <v>7117.78</v>
      </c>
      <c r="T1432" s="4">
        <v>3435.55</v>
      </c>
      <c r="U1432" s="4">
        <v>7117.78</v>
      </c>
      <c r="V1432" s="4">
        <v>7492.51</v>
      </c>
      <c r="W1432" s="4">
        <v>7492.51</v>
      </c>
      <c r="X1432" s="4">
        <v>5200.84</v>
      </c>
      <c r="Y1432" s="4">
        <v>1596</v>
      </c>
      <c r="Z1432" s="4">
        <v>3246.47</v>
      </c>
      <c r="AA1432" s="4">
        <v>3246.47</v>
      </c>
      <c r="AB1432" s="4">
        <v>1596</v>
      </c>
      <c r="AC1432" s="4">
        <v>33414.400000000001</v>
      </c>
      <c r="AD1432" s="4">
        <v>3246.47</v>
      </c>
      <c r="AE1432" s="4">
        <v>1450.91</v>
      </c>
      <c r="AF1432" s="4">
        <v>5312.53</v>
      </c>
      <c r="AG1432" s="4">
        <v>3214.95</v>
      </c>
      <c r="AH1432" s="4">
        <v>1450.91</v>
      </c>
      <c r="AI1432" s="4">
        <v>3214.95</v>
      </c>
    </row>
    <row r="1433" spans="1:35" x14ac:dyDescent="0.25">
      <c r="C1433" t="s">
        <v>666</v>
      </c>
      <c r="D1433" t="s">
        <v>722</v>
      </c>
      <c r="J1433"/>
      <c r="K1433"/>
      <c r="L1433"/>
      <c r="M1433"/>
      <c r="N1433"/>
      <c r="O1433"/>
      <c r="P1433"/>
      <c r="Q1433"/>
      <c r="R1433"/>
      <c r="S1433"/>
      <c r="T1433"/>
      <c r="U1433"/>
      <c r="V1433"/>
      <c r="W1433"/>
      <c r="X1433"/>
      <c r="Y1433"/>
      <c r="Z1433"/>
      <c r="AA1433"/>
      <c r="AB1433"/>
      <c r="AC1433"/>
      <c r="AD1433"/>
      <c r="AE1433"/>
      <c r="AF1433"/>
      <c r="AG1433"/>
      <c r="AH1433"/>
      <c r="AI1433"/>
    </row>
    <row r="1434" spans="1:35" x14ac:dyDescent="0.25">
      <c r="C1434" t="s">
        <v>420</v>
      </c>
      <c r="D1434" t="s">
        <v>689</v>
      </c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  <c r="AB1434"/>
      <c r="AC1434"/>
      <c r="AD1434"/>
      <c r="AE1434"/>
      <c r="AF1434"/>
      <c r="AG1434"/>
      <c r="AH1434"/>
      <c r="AI1434"/>
    </row>
    <row r="1435" spans="1:35" x14ac:dyDescent="0.25">
      <c r="A1435" t="s">
        <v>534</v>
      </c>
      <c r="B1435" t="s">
        <v>648</v>
      </c>
      <c r="C1435" t="s">
        <v>9</v>
      </c>
      <c r="E1435" t="s">
        <v>49</v>
      </c>
      <c r="F1435" s="4">
        <v>259</v>
      </c>
      <c r="G1435" s="11">
        <f>F1435*0.6</f>
        <v>155.4</v>
      </c>
      <c r="H1435" s="11">
        <f>_xlfn.MINIFS(I1435:AI1435, I1435:AI1435,"&lt;&gt;0")</f>
        <v>69.67</v>
      </c>
      <c r="I1435" s="11">
        <f>MAX(J1435:AI1435)</f>
        <v>317.39999999999998</v>
      </c>
      <c r="J1435" s="4">
        <v>69.67</v>
      </c>
      <c r="K1435" s="4">
        <v>0</v>
      </c>
      <c r="L1435" s="4">
        <v>91.49</v>
      </c>
      <c r="M1435" s="4">
        <v>282</v>
      </c>
      <c r="N1435" s="4">
        <v>93.28</v>
      </c>
      <c r="O1435" s="4">
        <v>79.63</v>
      </c>
      <c r="P1435" s="4">
        <v>79.63</v>
      </c>
      <c r="Q1435" s="4">
        <v>80.47</v>
      </c>
      <c r="R1435" s="4">
        <v>182.3</v>
      </c>
      <c r="S1435" s="4">
        <v>182.3</v>
      </c>
      <c r="T1435" s="4">
        <v>92.33</v>
      </c>
      <c r="U1435" s="4">
        <v>182.3</v>
      </c>
      <c r="V1435" s="4">
        <v>191.9</v>
      </c>
      <c r="W1435" s="4">
        <v>191.9</v>
      </c>
      <c r="X1435" s="4">
        <v>136.13</v>
      </c>
      <c r="Y1435" s="4">
        <v>0</v>
      </c>
      <c r="Z1435" s="4">
        <v>87.25</v>
      </c>
      <c r="AA1435" s="4">
        <v>87.25</v>
      </c>
      <c r="AB1435" s="4">
        <v>0</v>
      </c>
      <c r="AC1435" s="4">
        <v>194.25</v>
      </c>
      <c r="AD1435" s="4">
        <v>87.25</v>
      </c>
      <c r="AE1435" s="4">
        <v>90.65</v>
      </c>
      <c r="AF1435" s="4">
        <v>125.66</v>
      </c>
      <c r="AG1435" s="4">
        <v>86.4</v>
      </c>
      <c r="AH1435" s="4">
        <v>317.39999999999998</v>
      </c>
      <c r="AI1435" s="4">
        <v>86.4</v>
      </c>
    </row>
    <row r="1436" spans="1:35" x14ac:dyDescent="0.25">
      <c r="C1436" t="s">
        <v>33</v>
      </c>
      <c r="D1436" t="s">
        <v>692</v>
      </c>
      <c r="J1436"/>
      <c r="K1436"/>
      <c r="L1436"/>
      <c r="M1436"/>
      <c r="N1436"/>
      <c r="O1436"/>
      <c r="P1436"/>
      <c r="Q1436"/>
      <c r="R1436"/>
      <c r="S1436"/>
      <c r="T1436"/>
      <c r="U1436"/>
      <c r="V1436"/>
      <c r="W1436"/>
      <c r="X1436"/>
      <c r="Y1436"/>
      <c r="Z1436"/>
      <c r="AA1436"/>
      <c r="AB1436"/>
      <c r="AC1436"/>
      <c r="AD1436"/>
      <c r="AE1436"/>
      <c r="AF1436"/>
      <c r="AG1436"/>
      <c r="AH1436"/>
      <c r="AI1436"/>
    </row>
    <row r="1437" spans="1:35" x14ac:dyDescent="0.25">
      <c r="A1437" t="s">
        <v>535</v>
      </c>
      <c r="B1437" t="s">
        <v>649</v>
      </c>
      <c r="C1437" t="s">
        <v>9</v>
      </c>
      <c r="E1437" t="s">
        <v>49</v>
      </c>
      <c r="F1437" s="4">
        <v>477</v>
      </c>
      <c r="G1437" s="11">
        <f>F1437*0.6</f>
        <v>286.2</v>
      </c>
      <c r="H1437" s="11">
        <f>MIN(J1437:AI1437)</f>
        <v>32.979999999999997</v>
      </c>
      <c r="I1437" s="11">
        <f>MAX(J1437:AI1437)</f>
        <v>387</v>
      </c>
      <c r="J1437" s="4">
        <v>128.31</v>
      </c>
      <c r="K1437" s="4">
        <v>35.619999999999997</v>
      </c>
      <c r="L1437" s="4">
        <v>161.24</v>
      </c>
      <c r="M1437" s="4">
        <v>387</v>
      </c>
      <c r="N1437" s="4">
        <v>167.76</v>
      </c>
      <c r="O1437" s="4">
        <v>140.34</v>
      </c>
      <c r="P1437" s="4">
        <v>140.34</v>
      </c>
      <c r="Q1437" s="4">
        <v>141.83000000000001</v>
      </c>
      <c r="R1437" s="4">
        <v>327.85</v>
      </c>
      <c r="S1437" s="4">
        <v>327.85</v>
      </c>
      <c r="T1437" s="4">
        <v>162.72999999999999</v>
      </c>
      <c r="U1437" s="4">
        <v>327.85</v>
      </c>
      <c r="V1437" s="4">
        <v>345.11</v>
      </c>
      <c r="W1437" s="4">
        <v>345.11</v>
      </c>
      <c r="X1437" s="4">
        <v>250.79</v>
      </c>
      <c r="Y1437" s="4">
        <v>36.28</v>
      </c>
      <c r="Z1437" s="4">
        <v>153.77000000000001</v>
      </c>
      <c r="AA1437" s="4">
        <v>153.77000000000001</v>
      </c>
      <c r="AB1437" s="4">
        <v>36.28</v>
      </c>
      <c r="AC1437" s="4">
        <v>357.75</v>
      </c>
      <c r="AD1437" s="4">
        <v>153.77000000000001</v>
      </c>
      <c r="AE1437" s="4">
        <v>32.979999999999997</v>
      </c>
      <c r="AF1437" s="4">
        <v>188.04</v>
      </c>
      <c r="AG1437" s="4">
        <v>152.28</v>
      </c>
      <c r="AH1437" s="4">
        <v>32.979999999999997</v>
      </c>
      <c r="AI1437" s="4">
        <v>152.28</v>
      </c>
    </row>
    <row r="1438" spans="1:35" x14ac:dyDescent="0.25">
      <c r="C1438" t="s">
        <v>33</v>
      </c>
      <c r="D1438" t="s">
        <v>692</v>
      </c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  <c r="AB1438"/>
      <c r="AC1438"/>
      <c r="AD1438"/>
      <c r="AE1438"/>
      <c r="AF1438"/>
      <c r="AG1438"/>
      <c r="AH1438"/>
      <c r="AI1438"/>
    </row>
    <row r="1439" spans="1:35" x14ac:dyDescent="0.25">
      <c r="A1439" t="s">
        <v>536</v>
      </c>
      <c r="B1439" t="s">
        <v>650</v>
      </c>
      <c r="C1439" t="s">
        <v>9</v>
      </c>
      <c r="E1439" t="s">
        <v>49</v>
      </c>
      <c r="F1439" s="4">
        <v>869</v>
      </c>
      <c r="G1439" s="11">
        <f>F1439*0.6</f>
        <v>521.4</v>
      </c>
      <c r="H1439" s="11">
        <f>MIN(J1439:AI1439)</f>
        <v>56.65</v>
      </c>
      <c r="I1439" s="11">
        <f>MAX(J1439:AI1439)</f>
        <v>624</v>
      </c>
      <c r="J1439" s="4">
        <v>223.81</v>
      </c>
      <c r="K1439" s="4">
        <v>61.18</v>
      </c>
      <c r="L1439" s="4">
        <v>282.67</v>
      </c>
      <c r="M1439" s="4">
        <v>602</v>
      </c>
      <c r="N1439" s="4">
        <v>293.33</v>
      </c>
      <c r="O1439" s="4">
        <v>246.12</v>
      </c>
      <c r="P1439" s="4">
        <v>246.12</v>
      </c>
      <c r="Q1439" s="4">
        <v>248.73</v>
      </c>
      <c r="R1439" s="4">
        <v>573.26</v>
      </c>
      <c r="S1439" s="4">
        <v>573.26</v>
      </c>
      <c r="T1439" s="4">
        <v>285.27</v>
      </c>
      <c r="U1439" s="4">
        <v>573.26</v>
      </c>
      <c r="V1439" s="4">
        <v>603.44000000000005</v>
      </c>
      <c r="W1439" s="4">
        <v>603.44000000000005</v>
      </c>
      <c r="X1439" s="4">
        <v>437.51</v>
      </c>
      <c r="Y1439" s="4">
        <v>62.32</v>
      </c>
      <c r="Z1439" s="4">
        <v>269.61</v>
      </c>
      <c r="AA1439" s="4">
        <v>269.61</v>
      </c>
      <c r="AB1439" s="4">
        <v>62.32</v>
      </c>
      <c r="AC1439" s="4">
        <v>624</v>
      </c>
      <c r="AD1439" s="4">
        <v>269.61</v>
      </c>
      <c r="AE1439" s="4">
        <v>56.65</v>
      </c>
      <c r="AF1439" s="4">
        <v>314.58999999999997</v>
      </c>
      <c r="AG1439" s="4">
        <v>267.01</v>
      </c>
      <c r="AH1439" s="4">
        <v>56.65</v>
      </c>
      <c r="AI1439" s="4">
        <v>267.01</v>
      </c>
    </row>
    <row r="1440" spans="1:35" x14ac:dyDescent="0.25">
      <c r="C1440" t="s">
        <v>33</v>
      </c>
      <c r="D1440" t="s">
        <v>692</v>
      </c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  <c r="AB1440"/>
      <c r="AC1440"/>
      <c r="AD1440"/>
      <c r="AE1440"/>
      <c r="AF1440"/>
      <c r="AG1440"/>
      <c r="AH1440"/>
      <c r="AI1440"/>
    </row>
    <row r="1441" spans="1:35" x14ac:dyDescent="0.25">
      <c r="C1441" t="s">
        <v>660</v>
      </c>
      <c r="D1441" t="s">
        <v>697</v>
      </c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  <c r="AB1441"/>
      <c r="AC1441"/>
      <c r="AD1441"/>
      <c r="AE1441"/>
      <c r="AF1441"/>
      <c r="AG1441"/>
      <c r="AH1441"/>
      <c r="AI1441"/>
    </row>
    <row r="1442" spans="1:35" x14ac:dyDescent="0.25">
      <c r="A1442" t="s">
        <v>537</v>
      </c>
      <c r="B1442" t="s">
        <v>651</v>
      </c>
      <c r="C1442" t="s">
        <v>9</v>
      </c>
      <c r="E1442" t="s">
        <v>49</v>
      </c>
      <c r="F1442" s="4">
        <v>1364.68</v>
      </c>
      <c r="G1442" s="11">
        <f>F1442*0.6</f>
        <v>818.80799999999999</v>
      </c>
      <c r="H1442" s="11">
        <f>MIN(J1442:AI1442)</f>
        <v>95.33</v>
      </c>
      <c r="I1442" s="11">
        <f>MAX(J1442:AI1442)</f>
        <v>969</v>
      </c>
      <c r="J1442" s="4">
        <v>347.55</v>
      </c>
      <c r="K1442" s="4">
        <v>102.96</v>
      </c>
      <c r="L1442" s="4">
        <v>435.03</v>
      </c>
      <c r="M1442" s="4">
        <v>812</v>
      </c>
      <c r="N1442" s="4">
        <v>451.1</v>
      </c>
      <c r="O1442" s="4">
        <v>378.82</v>
      </c>
      <c r="P1442" s="4">
        <v>378.82</v>
      </c>
      <c r="Q1442" s="4">
        <v>382.83</v>
      </c>
      <c r="R1442" s="4">
        <v>881.6</v>
      </c>
      <c r="S1442" s="4">
        <v>881.6</v>
      </c>
      <c r="T1442" s="4">
        <v>439.03</v>
      </c>
      <c r="U1442" s="4">
        <v>881.6</v>
      </c>
      <c r="V1442" s="4">
        <v>928.01</v>
      </c>
      <c r="W1442" s="4">
        <v>928.01</v>
      </c>
      <c r="X1442" s="4">
        <v>679.16</v>
      </c>
      <c r="Y1442" s="4">
        <v>104.86</v>
      </c>
      <c r="Z1442" s="4">
        <v>414.95</v>
      </c>
      <c r="AA1442" s="4">
        <v>414.95</v>
      </c>
      <c r="AB1442" s="4">
        <v>104.86</v>
      </c>
      <c r="AC1442" s="4">
        <v>969</v>
      </c>
      <c r="AD1442" s="4">
        <v>414.95</v>
      </c>
      <c r="AE1442" s="4">
        <v>95.33</v>
      </c>
      <c r="AF1442" s="4">
        <v>422.38</v>
      </c>
      <c r="AG1442" s="4">
        <v>410.94</v>
      </c>
      <c r="AH1442" s="4">
        <v>95.33</v>
      </c>
      <c r="AI1442" s="4">
        <v>410.94</v>
      </c>
    </row>
    <row r="1443" spans="1:35" x14ac:dyDescent="0.25">
      <c r="C1443" t="s">
        <v>33</v>
      </c>
      <c r="D1443" t="s">
        <v>692</v>
      </c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  <c r="AB1443"/>
      <c r="AC1443"/>
      <c r="AD1443"/>
      <c r="AE1443"/>
      <c r="AF1443"/>
      <c r="AG1443"/>
      <c r="AH1443"/>
      <c r="AI1443"/>
    </row>
    <row r="1444" spans="1:35" x14ac:dyDescent="0.25">
      <c r="C1444" t="s">
        <v>660</v>
      </c>
      <c r="D1444" t="s">
        <v>697</v>
      </c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  <c r="AB1444"/>
      <c r="AC1444"/>
      <c r="AD1444"/>
      <c r="AE1444"/>
      <c r="AF1444"/>
      <c r="AG1444"/>
      <c r="AH1444"/>
      <c r="AI1444"/>
    </row>
    <row r="1445" spans="1:35" x14ac:dyDescent="0.25">
      <c r="A1445" t="s">
        <v>538</v>
      </c>
      <c r="B1445" t="s">
        <v>652</v>
      </c>
      <c r="C1445" t="s">
        <v>9</v>
      </c>
      <c r="E1445" t="s">
        <v>49</v>
      </c>
      <c r="F1445" s="4">
        <v>1465</v>
      </c>
      <c r="G1445" s="11">
        <f>F1445*0.6</f>
        <v>879</v>
      </c>
      <c r="H1445" s="11">
        <f>MIN(J1445:AI1445)</f>
        <v>138.74</v>
      </c>
      <c r="I1445" s="11">
        <f>MAX(J1445:AI1445)</f>
        <v>1336.16</v>
      </c>
      <c r="J1445" s="4">
        <v>383.33</v>
      </c>
      <c r="K1445" s="4">
        <v>149.84</v>
      </c>
      <c r="L1445" s="4">
        <v>625.76</v>
      </c>
      <c r="M1445" s="4">
        <v>953</v>
      </c>
      <c r="N1445" s="4">
        <v>649.5</v>
      </c>
      <c r="O1445" s="4">
        <v>544.83000000000004</v>
      </c>
      <c r="P1445" s="4">
        <v>544.83000000000004</v>
      </c>
      <c r="Q1445" s="4">
        <v>550.61</v>
      </c>
      <c r="R1445" s="4">
        <v>1269.3399999999999</v>
      </c>
      <c r="S1445" s="4">
        <v>1269.3399999999999</v>
      </c>
      <c r="T1445" s="4">
        <v>631.54</v>
      </c>
      <c r="U1445" s="4">
        <v>1269.3399999999999</v>
      </c>
      <c r="V1445" s="4">
        <v>1336.16</v>
      </c>
      <c r="W1445" s="4">
        <v>1336.16</v>
      </c>
      <c r="X1445" s="4">
        <v>984.92</v>
      </c>
      <c r="Y1445" s="4">
        <v>152.61000000000001</v>
      </c>
      <c r="Z1445" s="4">
        <v>596.86</v>
      </c>
      <c r="AA1445" s="4">
        <v>596.86</v>
      </c>
      <c r="AB1445" s="4">
        <v>152.61000000000001</v>
      </c>
      <c r="AC1445" s="4">
        <v>1068.75</v>
      </c>
      <c r="AD1445" s="4">
        <v>596.86</v>
      </c>
      <c r="AE1445" s="4">
        <v>138.74</v>
      </c>
      <c r="AF1445" s="4">
        <v>405.39</v>
      </c>
      <c r="AG1445" s="4">
        <v>591.08000000000004</v>
      </c>
      <c r="AH1445" s="4">
        <v>138.74</v>
      </c>
      <c r="AI1445" s="4">
        <v>591.08000000000004</v>
      </c>
    </row>
    <row r="1446" spans="1:35" x14ac:dyDescent="0.25">
      <c r="C1446" t="s">
        <v>11</v>
      </c>
      <c r="D1446" t="s">
        <v>671</v>
      </c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  <c r="AB1446"/>
      <c r="AC1446"/>
      <c r="AD1446"/>
      <c r="AE1446"/>
      <c r="AF1446"/>
      <c r="AG1446"/>
      <c r="AH1446"/>
      <c r="AI1446"/>
    </row>
    <row r="1447" spans="1:35" x14ac:dyDescent="0.25">
      <c r="C1447" t="s">
        <v>33</v>
      </c>
      <c r="D1447" t="s">
        <v>692</v>
      </c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  <c r="AB1447"/>
      <c r="AC1447"/>
      <c r="AD1447"/>
      <c r="AE1447"/>
      <c r="AF1447"/>
      <c r="AG1447"/>
      <c r="AH1447"/>
      <c r="AI1447"/>
    </row>
    <row r="1448" spans="1:35" x14ac:dyDescent="0.25">
      <c r="A1448" t="s">
        <v>539</v>
      </c>
      <c r="B1448" t="s">
        <v>653</v>
      </c>
      <c r="C1448" t="s">
        <v>9</v>
      </c>
      <c r="E1448" t="s">
        <v>49</v>
      </c>
      <c r="F1448" s="4">
        <v>216</v>
      </c>
      <c r="G1448" s="11">
        <f>F1448*0.6</f>
        <v>129.6</v>
      </c>
      <c r="H1448" s="11">
        <f>MIN(J1448:AI1448)</f>
        <v>17.690000000000001</v>
      </c>
      <c r="I1448" s="11">
        <f>MAX(J1448:AI1448)</f>
        <v>193.58</v>
      </c>
      <c r="J1448" s="4">
        <v>97.07</v>
      </c>
      <c r="K1448" s="4">
        <v>19.11</v>
      </c>
      <c r="L1448" s="4">
        <v>49.46</v>
      </c>
      <c r="M1448" s="4">
        <v>135.22</v>
      </c>
      <c r="N1448" s="4">
        <v>41.45</v>
      </c>
      <c r="O1448" s="4">
        <v>43.05</v>
      </c>
      <c r="P1448" s="4">
        <v>43.05</v>
      </c>
      <c r="Q1448" s="4">
        <v>43.5</v>
      </c>
      <c r="R1448" s="4">
        <v>81.010000000000005</v>
      </c>
      <c r="S1448" s="4">
        <v>81.010000000000005</v>
      </c>
      <c r="T1448" s="4">
        <v>49.92</v>
      </c>
      <c r="U1448" s="4">
        <v>81.010000000000005</v>
      </c>
      <c r="V1448" s="4">
        <v>85.27</v>
      </c>
      <c r="W1448" s="4">
        <v>85.27</v>
      </c>
      <c r="X1448" s="4">
        <v>59.93</v>
      </c>
      <c r="Y1448" s="4">
        <v>19.46</v>
      </c>
      <c r="Z1448" s="4">
        <v>47.17</v>
      </c>
      <c r="AA1448" s="4">
        <v>47.17</v>
      </c>
      <c r="AB1448" s="4">
        <v>19.46</v>
      </c>
      <c r="AC1448" s="4">
        <v>172.8</v>
      </c>
      <c r="AD1448" s="4">
        <v>47.17</v>
      </c>
      <c r="AE1448" s="4">
        <v>17.690000000000001</v>
      </c>
      <c r="AF1448" s="4">
        <v>193.58</v>
      </c>
      <c r="AG1448" s="4">
        <v>46.71</v>
      </c>
      <c r="AH1448" s="4">
        <v>17.690000000000001</v>
      </c>
      <c r="AI1448" s="4">
        <v>46.71</v>
      </c>
    </row>
    <row r="1449" spans="1:35" x14ac:dyDescent="0.25">
      <c r="C1449" t="s">
        <v>23</v>
      </c>
      <c r="D1449" t="s">
        <v>677</v>
      </c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  <c r="AB1449"/>
      <c r="AC1449"/>
      <c r="AD1449"/>
      <c r="AE1449"/>
      <c r="AF1449"/>
      <c r="AG1449"/>
      <c r="AH1449"/>
      <c r="AI1449"/>
    </row>
    <row r="1450" spans="1:35" x14ac:dyDescent="0.25">
      <c r="C1450" t="s">
        <v>24</v>
      </c>
      <c r="D1450" t="s">
        <v>678</v>
      </c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  <c r="AB1450"/>
      <c r="AC1450"/>
      <c r="AD1450"/>
      <c r="AE1450"/>
      <c r="AF1450"/>
      <c r="AG1450"/>
      <c r="AH1450"/>
      <c r="AI1450"/>
    </row>
    <row r="1451" spans="1:35" x14ac:dyDescent="0.25">
      <c r="C1451" t="s">
        <v>16</v>
      </c>
      <c r="D1451" t="s">
        <v>679</v>
      </c>
      <c r="J1451"/>
      <c r="K1451"/>
      <c r="L1451"/>
      <c r="M1451"/>
      <c r="N1451"/>
      <c r="O1451"/>
      <c r="P1451"/>
      <c r="Q1451"/>
      <c r="R1451"/>
      <c r="S1451"/>
      <c r="T1451"/>
      <c r="U1451"/>
      <c r="V1451"/>
      <c r="W1451"/>
      <c r="X1451"/>
      <c r="Y1451"/>
      <c r="Z1451"/>
      <c r="AA1451"/>
      <c r="AB1451"/>
      <c r="AC1451"/>
      <c r="AD1451"/>
      <c r="AE1451"/>
      <c r="AF1451"/>
      <c r="AG1451"/>
      <c r="AH1451"/>
      <c r="AI1451"/>
    </row>
    <row r="1452" spans="1:35" x14ac:dyDescent="0.25">
      <c r="A1452" t="s">
        <v>540</v>
      </c>
      <c r="B1452" t="s">
        <v>654</v>
      </c>
      <c r="C1452" t="s">
        <v>9</v>
      </c>
      <c r="E1452" t="s">
        <v>49</v>
      </c>
      <c r="F1452" s="4">
        <v>673</v>
      </c>
      <c r="G1452" s="11">
        <f>F1452*0.6</f>
        <v>403.8</v>
      </c>
      <c r="H1452" s="11">
        <f>MIN(J1452:AI1452)</f>
        <v>86.02</v>
      </c>
      <c r="I1452" s="11">
        <f>MAX(J1452:AI1452)</f>
        <v>538.4</v>
      </c>
      <c r="J1452" s="4">
        <v>311.92</v>
      </c>
      <c r="K1452" s="4">
        <v>154.11000000000001</v>
      </c>
      <c r="L1452" s="4">
        <v>98.78</v>
      </c>
      <c r="M1452" s="4">
        <v>219.98</v>
      </c>
      <c r="N1452" s="4">
        <v>102.36</v>
      </c>
      <c r="O1452" s="4">
        <v>86.02</v>
      </c>
      <c r="P1452" s="4">
        <v>86.02</v>
      </c>
      <c r="Q1452" s="4">
        <v>86.93</v>
      </c>
      <c r="R1452" s="4">
        <v>200.04</v>
      </c>
      <c r="S1452" s="4">
        <v>200.04</v>
      </c>
      <c r="T1452" s="4">
        <v>99.69</v>
      </c>
      <c r="U1452" s="4">
        <v>200.04</v>
      </c>
      <c r="V1452" s="4">
        <v>210.57</v>
      </c>
      <c r="W1452" s="4">
        <v>210.57</v>
      </c>
      <c r="X1452" s="4">
        <v>212.24</v>
      </c>
      <c r="Y1452" s="4">
        <v>156.16</v>
      </c>
      <c r="Z1452" s="4">
        <v>94.22</v>
      </c>
      <c r="AA1452" s="4">
        <v>94.22</v>
      </c>
      <c r="AB1452" s="4">
        <v>156.16</v>
      </c>
      <c r="AC1452" s="4">
        <v>538.4</v>
      </c>
      <c r="AD1452" s="4">
        <v>94.22</v>
      </c>
      <c r="AE1452" s="4">
        <v>145.91999999999999</v>
      </c>
      <c r="AF1452" s="4">
        <v>259.17</v>
      </c>
      <c r="AG1452" s="4">
        <v>93.31</v>
      </c>
      <c r="AH1452" s="4">
        <v>145.91999999999999</v>
      </c>
      <c r="AI1452" s="4">
        <v>93.31</v>
      </c>
    </row>
    <row r="1453" spans="1:35" x14ac:dyDescent="0.25">
      <c r="C1453" t="s">
        <v>55</v>
      </c>
      <c r="D1453" t="s">
        <v>694</v>
      </c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  <c r="AB1453"/>
      <c r="AC1453"/>
      <c r="AD1453"/>
      <c r="AE1453"/>
      <c r="AF1453"/>
      <c r="AG1453"/>
      <c r="AH1453"/>
      <c r="AI1453"/>
    </row>
    <row r="1454" spans="1:35" x14ac:dyDescent="0.25">
      <c r="A1454" t="s">
        <v>541</v>
      </c>
      <c r="B1454" t="s">
        <v>655</v>
      </c>
      <c r="C1454" t="s">
        <v>9</v>
      </c>
      <c r="E1454" t="s">
        <v>49</v>
      </c>
      <c r="F1454" s="4">
        <v>3122.92</v>
      </c>
      <c r="G1454" s="11">
        <f>F1454*0.6</f>
        <v>1873.752</v>
      </c>
      <c r="H1454" s="11">
        <f>MIN(J1454:AI1454)</f>
        <v>180.25</v>
      </c>
      <c r="I1454" s="11">
        <f>MAX(J1454:AI1454)</f>
        <v>11970.98</v>
      </c>
      <c r="J1454" s="4">
        <v>500.77</v>
      </c>
      <c r="K1454" s="4">
        <v>11970.98</v>
      </c>
      <c r="L1454" s="4">
        <v>207.09</v>
      </c>
      <c r="M1454" s="4">
        <v>4607.92</v>
      </c>
      <c r="N1454" s="4">
        <v>215.47</v>
      </c>
      <c r="O1454" s="4">
        <v>180.25</v>
      </c>
      <c r="P1454" s="4">
        <v>180.25</v>
      </c>
      <c r="Q1454" s="4">
        <v>182.17</v>
      </c>
      <c r="R1454" s="4">
        <v>421.1</v>
      </c>
      <c r="S1454" s="4">
        <v>421.1</v>
      </c>
      <c r="T1454" s="4">
        <v>209.01</v>
      </c>
      <c r="U1454" s="4">
        <v>421.1</v>
      </c>
      <c r="V1454" s="4">
        <v>443.27</v>
      </c>
      <c r="W1454" s="4">
        <v>443.27</v>
      </c>
      <c r="X1454" s="4">
        <v>327.06</v>
      </c>
      <c r="Y1454" s="4">
        <v>11778.01</v>
      </c>
      <c r="Z1454" s="4">
        <v>197.51</v>
      </c>
      <c r="AA1454" s="4">
        <v>197.51</v>
      </c>
      <c r="AB1454" s="4">
        <v>11778.19</v>
      </c>
      <c r="AC1454" s="4">
        <v>2289.54</v>
      </c>
      <c r="AD1454" s="4">
        <v>197.51</v>
      </c>
      <c r="AE1454" s="4">
        <v>11772.6</v>
      </c>
      <c r="AF1454" s="4">
        <v>1187.28</v>
      </c>
      <c r="AG1454" s="4">
        <v>4365.38</v>
      </c>
      <c r="AH1454" s="4">
        <v>11772.6</v>
      </c>
      <c r="AI1454" s="4">
        <v>4328.88</v>
      </c>
    </row>
    <row r="1455" spans="1:35" x14ac:dyDescent="0.25">
      <c r="C1455" t="s">
        <v>11</v>
      </c>
      <c r="D1455" t="s">
        <v>671</v>
      </c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  <c r="AB1455"/>
      <c r="AC1455"/>
      <c r="AD1455"/>
      <c r="AE1455"/>
      <c r="AF1455"/>
      <c r="AG1455"/>
      <c r="AH1455"/>
      <c r="AI1455"/>
    </row>
    <row r="1456" spans="1:35" x14ac:dyDescent="0.25">
      <c r="C1456" t="s">
        <v>13</v>
      </c>
      <c r="D1456" t="s">
        <v>673</v>
      </c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  <c r="AB1456"/>
      <c r="AC1456"/>
      <c r="AD1456"/>
      <c r="AE1456"/>
      <c r="AF1456"/>
      <c r="AG1456"/>
      <c r="AH1456"/>
      <c r="AI1456"/>
    </row>
    <row r="1457" spans="1:35" x14ac:dyDescent="0.25">
      <c r="C1457" t="s">
        <v>23</v>
      </c>
      <c r="D1457" t="s">
        <v>677</v>
      </c>
      <c r="J1457"/>
      <c r="K1457"/>
      <c r="L1457"/>
      <c r="M1457"/>
      <c r="N1457"/>
      <c r="O1457"/>
      <c r="P1457"/>
      <c r="Q1457"/>
      <c r="R1457"/>
      <c r="S1457"/>
      <c r="T1457"/>
      <c r="U1457"/>
      <c r="V1457"/>
      <c r="W1457"/>
      <c r="X1457"/>
      <c r="Y1457"/>
      <c r="Z1457"/>
      <c r="AA1457"/>
      <c r="AB1457"/>
      <c r="AC1457"/>
      <c r="AD1457"/>
      <c r="AE1457"/>
      <c r="AF1457"/>
      <c r="AG1457"/>
      <c r="AH1457"/>
      <c r="AI1457"/>
    </row>
    <row r="1458" spans="1:35" x14ac:dyDescent="0.25">
      <c r="C1458" t="s">
        <v>24</v>
      </c>
      <c r="D1458" t="s">
        <v>678</v>
      </c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  <c r="AB1458"/>
      <c r="AC1458"/>
      <c r="AD1458"/>
      <c r="AE1458"/>
      <c r="AF1458"/>
      <c r="AG1458"/>
      <c r="AH1458"/>
      <c r="AI1458"/>
    </row>
    <row r="1459" spans="1:35" x14ac:dyDescent="0.25">
      <c r="C1459" t="s">
        <v>34</v>
      </c>
      <c r="D1459" t="s">
        <v>690</v>
      </c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  <c r="AB1459"/>
      <c r="AC1459"/>
      <c r="AD1459"/>
      <c r="AE1459"/>
      <c r="AF1459"/>
      <c r="AG1459"/>
      <c r="AH1459"/>
      <c r="AI1459"/>
    </row>
    <row r="1460" spans="1:35" x14ac:dyDescent="0.25">
      <c r="C1460" t="s">
        <v>16</v>
      </c>
      <c r="D1460" t="s">
        <v>679</v>
      </c>
      <c r="J1460"/>
      <c r="K1460"/>
      <c r="L1460"/>
      <c r="M1460"/>
      <c r="N1460"/>
      <c r="O1460"/>
      <c r="P1460"/>
      <c r="Q1460"/>
      <c r="R1460"/>
      <c r="S1460"/>
      <c r="T1460"/>
      <c r="U1460"/>
      <c r="V1460"/>
      <c r="W1460"/>
      <c r="X1460"/>
      <c r="Y1460"/>
      <c r="Z1460"/>
      <c r="AA1460"/>
      <c r="AB1460"/>
      <c r="AC1460"/>
      <c r="AD1460"/>
      <c r="AE1460"/>
      <c r="AF1460"/>
      <c r="AG1460"/>
      <c r="AH1460"/>
      <c r="AI1460"/>
    </row>
    <row r="1461" spans="1:35" x14ac:dyDescent="0.25">
      <c r="C1461" t="s">
        <v>17</v>
      </c>
      <c r="D1461" t="s">
        <v>700</v>
      </c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  <c r="AB1461"/>
      <c r="AC1461"/>
      <c r="AD1461"/>
      <c r="AE1461"/>
      <c r="AF1461"/>
      <c r="AG1461"/>
      <c r="AH1461"/>
      <c r="AI1461"/>
    </row>
    <row r="1462" spans="1:35" x14ac:dyDescent="0.25">
      <c r="C1462" t="s">
        <v>39</v>
      </c>
      <c r="D1462" t="s">
        <v>706</v>
      </c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  <c r="AB1462"/>
      <c r="AC1462"/>
      <c r="AD1462"/>
      <c r="AE1462"/>
      <c r="AF1462"/>
      <c r="AG1462"/>
      <c r="AH1462"/>
      <c r="AI1462"/>
    </row>
    <row r="1463" spans="1:35" x14ac:dyDescent="0.25">
      <c r="C1463" t="s">
        <v>391</v>
      </c>
      <c r="D1463" t="s">
        <v>733</v>
      </c>
      <c r="J1463"/>
      <c r="K1463"/>
      <c r="L1463"/>
      <c r="M1463"/>
      <c r="N1463"/>
      <c r="O1463"/>
      <c r="P1463"/>
      <c r="Q1463"/>
      <c r="R1463"/>
      <c r="S1463"/>
      <c r="T1463"/>
      <c r="U1463"/>
      <c r="V1463"/>
      <c r="W1463"/>
      <c r="X1463"/>
      <c r="Y1463"/>
      <c r="Z1463"/>
      <c r="AA1463"/>
      <c r="AB1463"/>
      <c r="AC1463"/>
      <c r="AD1463"/>
      <c r="AE1463"/>
      <c r="AF1463"/>
      <c r="AG1463"/>
      <c r="AH1463"/>
      <c r="AI1463"/>
    </row>
    <row r="1464" spans="1:35" x14ac:dyDescent="0.25">
      <c r="C1464" t="s">
        <v>21</v>
      </c>
      <c r="D1464" t="s">
        <v>695</v>
      </c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  <c r="AB1464"/>
      <c r="AC1464"/>
      <c r="AD1464"/>
      <c r="AE1464"/>
      <c r="AF1464"/>
      <c r="AG1464"/>
      <c r="AH1464"/>
      <c r="AI1464"/>
    </row>
    <row r="1465" spans="1:35" x14ac:dyDescent="0.25">
      <c r="C1465" t="s">
        <v>660</v>
      </c>
      <c r="D1465" t="s">
        <v>697</v>
      </c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  <c r="AB1465"/>
      <c r="AC1465"/>
      <c r="AD1465"/>
      <c r="AE1465"/>
      <c r="AF1465"/>
      <c r="AG1465"/>
      <c r="AH1465"/>
      <c r="AI1465"/>
    </row>
    <row r="1466" spans="1:35" x14ac:dyDescent="0.25">
      <c r="C1466" t="s">
        <v>42</v>
      </c>
      <c r="D1466" t="s">
        <v>712</v>
      </c>
      <c r="J1466"/>
      <c r="K1466"/>
      <c r="L1466"/>
      <c r="M1466"/>
      <c r="N1466"/>
      <c r="O1466"/>
      <c r="P1466"/>
      <c r="Q1466"/>
      <c r="R1466"/>
      <c r="S1466"/>
      <c r="T1466"/>
      <c r="U1466"/>
      <c r="V1466"/>
      <c r="W1466"/>
      <c r="X1466"/>
      <c r="Y1466"/>
      <c r="Z1466"/>
      <c r="AA1466"/>
      <c r="AB1466"/>
      <c r="AC1466"/>
      <c r="AD1466"/>
      <c r="AE1466"/>
      <c r="AF1466"/>
      <c r="AG1466"/>
      <c r="AH1466"/>
      <c r="AI1466"/>
    </row>
    <row r="1467" spans="1:35" x14ac:dyDescent="0.25">
      <c r="A1467" t="s">
        <v>423</v>
      </c>
      <c r="B1467" t="s">
        <v>424</v>
      </c>
      <c r="C1467" t="s">
        <v>9</v>
      </c>
      <c r="E1467" t="s">
        <v>49</v>
      </c>
      <c r="F1467" s="4">
        <v>308</v>
      </c>
      <c r="G1467" s="11">
        <f>F1467*0.6</f>
        <v>184.79999999999998</v>
      </c>
      <c r="H1467" s="11">
        <f>_xlfn.MINIFS(I1467:AI1467, I1467:AI1467,"&lt;&gt;0")</f>
        <v>93.85</v>
      </c>
      <c r="I1467" s="11">
        <f>MAX(J1467:AI1467)</f>
        <v>377.45</v>
      </c>
      <c r="J1467" s="4">
        <v>111</v>
      </c>
      <c r="K1467" s="4">
        <v>0</v>
      </c>
      <c r="L1467" s="4">
        <v>131.21</v>
      </c>
      <c r="M1467" s="4">
        <v>192.81</v>
      </c>
      <c r="N1467" s="4">
        <v>136.52000000000001</v>
      </c>
      <c r="O1467" s="4">
        <v>114.2</v>
      </c>
      <c r="P1467" s="4">
        <v>114.2</v>
      </c>
      <c r="Q1467" s="4">
        <v>115.41</v>
      </c>
      <c r="R1467" s="4">
        <v>266.8</v>
      </c>
      <c r="S1467" s="4">
        <v>266.8</v>
      </c>
      <c r="T1467" s="4">
        <v>132.43</v>
      </c>
      <c r="U1467" s="4">
        <v>266.8</v>
      </c>
      <c r="V1467" s="4">
        <v>280.85000000000002</v>
      </c>
      <c r="W1467" s="4">
        <v>280.85000000000002</v>
      </c>
      <c r="X1467" s="4">
        <v>202.7</v>
      </c>
      <c r="Y1467" s="4">
        <v>0</v>
      </c>
      <c r="Z1467" s="4">
        <v>125.14</v>
      </c>
      <c r="AA1467" s="4">
        <v>125.14</v>
      </c>
      <c r="AB1467" s="4">
        <v>0</v>
      </c>
      <c r="AC1467" s="4">
        <v>246.4</v>
      </c>
      <c r="AD1467" s="4">
        <v>125.14</v>
      </c>
      <c r="AE1467" s="4">
        <v>107.8</v>
      </c>
      <c r="AF1467" s="4">
        <v>93.85</v>
      </c>
      <c r="AG1467" s="4">
        <v>123.92</v>
      </c>
      <c r="AH1467" s="4">
        <v>377.45</v>
      </c>
      <c r="AI1467" s="4">
        <v>123.92</v>
      </c>
    </row>
    <row r="1468" spans="1:35" x14ac:dyDescent="0.25">
      <c r="C1468" t="s">
        <v>420</v>
      </c>
      <c r="D1468" t="s">
        <v>689</v>
      </c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  <c r="AB1468"/>
      <c r="AC1468"/>
      <c r="AD1468"/>
      <c r="AE1468"/>
      <c r="AF1468"/>
      <c r="AG1468"/>
      <c r="AH1468"/>
      <c r="AI1468"/>
    </row>
  </sheetData>
  <autoFilter ref="A4:AX1468" xr:uid="{9759F763-3E95-4892-8B3A-7C66F1E87D5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Penn Highlands Mon Valley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Beck</dc:creator>
  <cp:lastModifiedBy>Veronica Beck</cp:lastModifiedBy>
  <dcterms:created xsi:type="dcterms:W3CDTF">2025-10-17T23:04:15Z</dcterms:created>
  <dcterms:modified xsi:type="dcterms:W3CDTF">2026-04-24T13:51:09Z</dcterms:modified>
</cp:coreProperties>
</file>